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0\ОТЧЕТЫ\ОТЧЕТ ФАС\08 Август\"/>
    </mc:Choice>
  </mc:AlternateContent>
  <bookViews>
    <workbookView xWindow="6570" yWindow="1215" windowWidth="20700" windowHeight="11760"/>
  </bookViews>
  <sheets>
    <sheet name="ОТЧЕТ" sheetId="1" r:id="rId1"/>
    <sheet name="Отчет по конкурентным закупкам" sheetId="2" state="hidden" r:id="rId2"/>
    <sheet name="Лист3" sheetId="3" r:id="rId3"/>
    <sheet name="Инструкция" sheetId="4" r:id="rId4"/>
  </sheets>
  <definedNames>
    <definedName name="_xlnm._FilterDatabase" localSheetId="0" hidden="1">ОТЧЕТ!$A$6:$W$214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O113" i="1" l="1"/>
  <c r="O206" i="1"/>
  <c r="O111" i="1"/>
  <c r="O42" i="1"/>
  <c r="O205" i="1"/>
  <c r="O41" i="1"/>
  <c r="O110" i="1"/>
  <c r="O204" i="1"/>
  <c r="O109" i="1"/>
  <c r="O203" i="1"/>
  <c r="O202" i="1"/>
  <c r="O108" i="1"/>
  <c r="T11" i="2" l="1"/>
  <c r="T10" i="2"/>
  <c r="T9" i="2"/>
  <c r="T8" i="2"/>
</calcChain>
</file>

<file path=xl/sharedStrings.xml><?xml version="1.0" encoding="utf-8"?>
<sst xmlns="http://schemas.openxmlformats.org/spreadsheetml/2006/main" count="985" uniqueCount="627">
  <si>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</si>
  <si>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</si>
  <si>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</si>
  <si>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</si>
  <si>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</si>
  <si>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</si>
  <si>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</si>
  <si>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</si>
  <si>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</si>
  <si>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</si>
  <si>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</si>
  <si>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</si>
  <si>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</si>
  <si>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</si>
  <si>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</si>
  <si>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</si>
  <si>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</si>
  <si>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</si>
  <si>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</si>
  <si>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</si>
  <si>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</si>
  <si>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</si>
  <si>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</si>
  <si>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</si>
  <si>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</si>
  <si>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</si>
  <si>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</si>
  <si>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</si>
  <si>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</si>
  <si>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</si>
  <si>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</si>
  <si>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</si>
  <si>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</si>
  <si>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</si>
  <si>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</si>
  <si>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</si>
  <si>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</si>
  <si>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</si>
  <si>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</si>
  <si>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</si>
  <si>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</si>
  <si>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</si>
  <si>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</si>
  <si>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</si>
  <si>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</si>
  <si>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</si>
  <si>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</si>
  <si>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</si>
  <si>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</si>
  <si>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</si>
  <si>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</si>
  <si>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</si>
  <si>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</si>
  <si>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</si>
  <si>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</si>
  <si>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</si>
  <si>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</si>
  <si>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</si>
  <si>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</si>
  <si>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</si>
  <si>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</si>
  <si>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</si>
  <si>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</si>
  <si>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Виды ТРУ</t>
  </si>
  <si>
    <t>Цена за единицу товара, работ, услуг (тыс. руб.)</t>
  </si>
  <si>
    <t>Сумма закупки (товаров, работ, услуг) (тыс. руб.)</t>
  </si>
  <si>
    <t>Чеки в отчет не включаем (Сверюкова, Рогачев)</t>
  </si>
  <si>
    <t>Сначала я все филиалы добавляю в отчет</t>
  </si>
  <si>
    <t>потом добавляю АУП договоры из файла Отделы - Отчет АУП - (отчет с наименованием по месяцу)</t>
  </si>
  <si>
    <t>птом добавляю из журнала регистрации договоры, заключенные в этом месяце из вкладок Журнал регистрации, Газэнергоинформ, прямые свыше 100</t>
  </si>
  <si>
    <t>Далее я начинаю искать повторяющиеся договоры по сумме, номеру ап, номеру договора, контрагента итп, удаляю задублированные строки (чаще всего это филиальные строки)</t>
  </si>
  <si>
    <t>Деталь-Сервис-С ООО</t>
  </si>
  <si>
    <t>ОренРольф ООО</t>
  </si>
  <si>
    <t>АБДУЛИНО-СЭС ООО</t>
  </si>
  <si>
    <t xml:space="preserve">Поставка запасных частей для автомобиля </t>
  </si>
  <si>
    <t>Наумова Г.И. ИП</t>
  </si>
  <si>
    <t>(02)18-503/105-20</t>
  </si>
  <si>
    <t>условная единица</t>
  </si>
  <si>
    <t>Оренбуржье РИА ГУП - Бугурусланский филиал</t>
  </si>
  <si>
    <t>(02)12-706/106-20</t>
  </si>
  <si>
    <t>Оренбуржье РИА ГУП - Матвеевский ф-л (газета Новая жизнь)</t>
  </si>
  <si>
    <t>(02)12-706/107-20</t>
  </si>
  <si>
    <t>Оренбуржье РИА ГУП - Пономаревский филиал</t>
  </si>
  <si>
    <t>(02)12-706/108-20</t>
  </si>
  <si>
    <t>Оренбуржье РИА ГУП - Северный филиал</t>
  </si>
  <si>
    <t>(02)12-706/109-20</t>
  </si>
  <si>
    <t>(02)16-703/110-20</t>
  </si>
  <si>
    <t>Оказание услуг по испытанию  защитных средств</t>
  </si>
  <si>
    <t>Энергосервис ООО</t>
  </si>
  <si>
    <t>(02)08-603/111-20</t>
  </si>
  <si>
    <t>(02)19-503/115-20</t>
  </si>
  <si>
    <t>(02)06-701/116-20</t>
  </si>
  <si>
    <t>(02)06-701/117-20</t>
  </si>
  <si>
    <t>Метелица ООО</t>
  </si>
  <si>
    <t>Поставка ковриков диэлектрических</t>
  </si>
  <si>
    <t>(02)18-503/119-20</t>
  </si>
  <si>
    <t>(02)16-503/120-20</t>
  </si>
  <si>
    <t>Оренбургремдорстрой  Бугурусланское</t>
  </si>
  <si>
    <t>(02)12-602/121-20</t>
  </si>
  <si>
    <t xml:space="preserve">Выполнение работ по ремонту коробки переключения передач МТЗ </t>
  </si>
  <si>
    <t>Опытно механический завод ООО</t>
  </si>
  <si>
    <t>(02)16-703/123-20</t>
  </si>
  <si>
    <t xml:space="preserve">Оказание услуг производственного контроля </t>
  </si>
  <si>
    <t>Юркон ООО</t>
  </si>
  <si>
    <t>(02)06-711/124-20</t>
  </si>
  <si>
    <t xml:space="preserve">Оказание медицинских услуг по проведению предварительного медицинского осмотра вновь принимаемых работников филиала </t>
  </si>
  <si>
    <t>ГБ г.Бугуруслана ГБУЗ</t>
  </si>
  <si>
    <t>(02)06-711/125-20</t>
  </si>
  <si>
    <t>Поставка климатического оборудования</t>
  </si>
  <si>
    <t>штука</t>
  </si>
  <si>
    <t>13,58 метров; 56,26 комплектов; 571,33 штука</t>
  </si>
  <si>
    <t>Услуга по размещению рекламной информации в печатных СМИ</t>
  </si>
  <si>
    <t>Услуга по ремонту автотранспортного средства</t>
  </si>
  <si>
    <t xml:space="preserve">Поставка немаркированных конвертов </t>
  </si>
  <si>
    <t xml:space="preserve">Оказание услуги по дезинфекции </t>
  </si>
  <si>
    <t xml:space="preserve">Выполнение работ по восстановлению асфальтобетонного покрытия </t>
  </si>
  <si>
    <t>Поставка автозапчастей</t>
  </si>
  <si>
    <t>Веха-Оренбург ООО</t>
  </si>
  <si>
    <t>(03)14-503/177-20</t>
  </si>
  <si>
    <t>Поставка батареек</t>
  </si>
  <si>
    <t>Упаковка</t>
  </si>
  <si>
    <t>ПЛАЗА-ОПТ ООО</t>
  </si>
  <si>
    <t>(03)12-503/178-20</t>
  </si>
  <si>
    <t>Поставка продукции электротехнической</t>
  </si>
  <si>
    <t>Дехтяр А.В. ИП</t>
  </si>
  <si>
    <t>(03)15-503/179-20</t>
  </si>
  <si>
    <t xml:space="preserve">Поставка антисептиков </t>
  </si>
  <si>
    <t>Фармация плюс ООО</t>
  </si>
  <si>
    <t>(03)07-503/180-20</t>
  </si>
  <si>
    <t>Договор оказания услуг по проведению стирки и химической чистки средств индивидуальной защиты</t>
  </si>
  <si>
    <t>Условная единица</t>
  </si>
  <si>
    <t>АЛМАЗ + ООО</t>
  </si>
  <si>
    <t>(03)07-711/181-20</t>
  </si>
  <si>
    <t>Договор оказания услуг по психиатрическому освидетельствованию</t>
  </si>
  <si>
    <t>Областная психиатрическая больница</t>
  </si>
  <si>
    <t>(03)07-711/182-20</t>
  </si>
  <si>
    <t>Поставка бумаги</t>
  </si>
  <si>
    <t>Комус ООО</t>
  </si>
  <si>
    <t>(03)23-503/185-20</t>
  </si>
  <si>
    <t>Договор оказания услуг по дезинфекции помещения</t>
  </si>
  <si>
    <t>Центр дезинфекции ФГУП</t>
  </si>
  <si>
    <t>(03)07-711/187-20</t>
  </si>
  <si>
    <t>Договор оказания услуг по проведению производственного контроля</t>
  </si>
  <si>
    <t>ЦИУТ ООО</t>
  </si>
  <si>
    <t>(03)07-711/188-20</t>
  </si>
  <si>
    <t xml:space="preserve">Договор оказания услуг по дезинфекции автотранспорта </t>
  </si>
  <si>
    <t>(03)07-711/189-20</t>
  </si>
  <si>
    <t>Договор оказания услуг по техническому обслуживанию и ремонту автотранспорта</t>
  </si>
  <si>
    <t>ОСА-Холдинг ООО</t>
  </si>
  <si>
    <t>(03)14-703/190-20</t>
  </si>
  <si>
    <t>Поставка огнетушителей</t>
  </si>
  <si>
    <t>СПЕЦКОМПЛЕКТ ИС ООО</t>
  </si>
  <si>
    <t>(03)23-503/191-20</t>
  </si>
  <si>
    <t>АТР-Поволжье ООО</t>
  </si>
  <si>
    <t>(03)14-503/192-20</t>
  </si>
  <si>
    <t xml:space="preserve">33,3 Штук; 1,8 Комплекта </t>
  </si>
  <si>
    <t>Договор оказания услуг по ремонту климатического оборудования</t>
  </si>
  <si>
    <t>Эко-сервис ООО</t>
  </si>
  <si>
    <t>(03)23-503/193-20</t>
  </si>
  <si>
    <t>Поставка товаров: кресло руководителя</t>
  </si>
  <si>
    <t>Стрельников Владимир Сергеевич ИП</t>
  </si>
  <si>
    <t>(04)11-503/136-20</t>
  </si>
  <si>
    <t>Поставка товаров: холодный асфальт</t>
  </si>
  <si>
    <t>Дом Крепежа ООО</t>
  </si>
  <si>
    <t>(04)11-503/135-20</t>
  </si>
  <si>
    <t>Оказание услуг по влажной дезинфекции помещения</t>
  </si>
  <si>
    <t>ДЕЗ Центр ООО</t>
  </si>
  <si>
    <t>(04)14-711/141-20</t>
  </si>
  <si>
    <t>Оказание услуг по приему отходов 1-4 класса опасности, с последующим обезвреживанием и утилизацией</t>
  </si>
  <si>
    <t>ЭЦЕЗИС ПО ООО</t>
  </si>
  <si>
    <t>(04)01-701/142-20</t>
  </si>
  <si>
    <t>Оказание услуг по проведению лабораторных исследований и измерений факторов производственной среды (электромагнитное поле)</t>
  </si>
  <si>
    <t>Лаборатория ЦСТ ООО</t>
  </si>
  <si>
    <t>(04)21-711/143-20</t>
  </si>
  <si>
    <t>Поставка товаров: коврики грязесборные</t>
  </si>
  <si>
    <t>СтройКомплектСервис ООО</t>
  </si>
  <si>
    <t>(04)11-503/144-20</t>
  </si>
  <si>
    <t>Оказание услуг по ремонту оргтехники</t>
  </si>
  <si>
    <t>Бабочкин А.П. ИП</t>
  </si>
  <si>
    <t>(04)18-703/145-20</t>
  </si>
  <si>
    <t>Поставка товаров: Опора СВ-95-3</t>
  </si>
  <si>
    <t>ЭТК ООО - Орский филиал</t>
  </si>
  <si>
    <t>(04)08-503/146-20</t>
  </si>
  <si>
    <t>Поставка товаров: бытовая химия</t>
  </si>
  <si>
    <t>Штука; литр</t>
  </si>
  <si>
    <t>Группа Фокс ООО</t>
  </si>
  <si>
    <t>(04)11-503/148-20</t>
  </si>
  <si>
    <t>1007,93 штук; 38,5 литров</t>
  </si>
  <si>
    <t>Поставка товаров: мебель</t>
  </si>
  <si>
    <t>Базай Т.В. ИП</t>
  </si>
  <si>
    <t>(04)11-503/149-20</t>
  </si>
  <si>
    <t>Услуги по неразрушающему методу контроля качества сварных стыков</t>
  </si>
  <si>
    <t>Прометей ООО</t>
  </si>
  <si>
    <t>(04)02-608/150-20</t>
  </si>
  <si>
    <t>Оказание услуг по проведению предварительного медицинского осмотра</t>
  </si>
  <si>
    <t>БСМП г.Новотроицка ГАУЗ</t>
  </si>
  <si>
    <t>(04)21-711/152-20</t>
  </si>
  <si>
    <t>Инструмент</t>
  </si>
  <si>
    <t>ИП Семина Л.П.</t>
  </si>
  <si>
    <t>(06)11-503/87-20</t>
  </si>
  <si>
    <t>Дезинфицирующие средства</t>
  </si>
  <si>
    <t>(06)11-503/84-20</t>
  </si>
  <si>
    <t>(06)11-503/85-20</t>
  </si>
  <si>
    <t>Стенд по охране труда</t>
  </si>
  <si>
    <t>(06)09-503/83-20</t>
  </si>
  <si>
    <t>Контейнер для ТКО</t>
  </si>
  <si>
    <t>(06)09-503/82-20</t>
  </si>
  <si>
    <t>Кулер для воды</t>
  </si>
  <si>
    <t>(06)09-503/88-20</t>
  </si>
  <si>
    <t>Продукты питания/вода питьевая</t>
  </si>
  <si>
    <t>(06)09-503/93-20</t>
  </si>
  <si>
    <t>Работа по проведнию производственного контроля на рабочих местах</t>
  </si>
  <si>
    <t>(06)09-711/92-20</t>
  </si>
  <si>
    <t>Работы по восстановлению асфальтового покрытия</t>
  </si>
  <si>
    <t xml:space="preserve">Государственное унитарное   предприятие
Оренбургской  области «Оренбургремдорстрой»
</t>
  </si>
  <si>
    <t>(06)06-602/86-20</t>
  </si>
  <si>
    <t>Работа по текущему ремонту газоанализатора</t>
  </si>
  <si>
    <t>(06)07-703/89-20</t>
  </si>
  <si>
    <t xml:space="preserve">штука </t>
  </si>
  <si>
    <t>Поставка товаров по номенклатурной группе: Транспортные средства и строительно-дорожная техника</t>
  </si>
  <si>
    <t>Автоинтехмаркет ООО</t>
  </si>
  <si>
    <t>(08)-503/167-20</t>
  </si>
  <si>
    <t>Оказание услуг по ремонту автомобилей филиала</t>
  </si>
  <si>
    <t>Авторемонтный завод ООО</t>
  </si>
  <si>
    <t>(08)-703/168-20</t>
  </si>
  <si>
    <t>Оказание услуг  по техническому обслуживанию и перезарядке огнетушителей</t>
  </si>
  <si>
    <t>Брандмастер ООО</t>
  </si>
  <si>
    <t>(08)-703/169-20</t>
  </si>
  <si>
    <t>Поставка товаров по номенклатурной группе: Приборы учета</t>
  </si>
  <si>
    <t xml:space="preserve">штука       </t>
  </si>
  <si>
    <t>БЕТАР-Оренбург ООО</t>
  </si>
  <si>
    <t>(08)-503/170-20</t>
  </si>
  <si>
    <t>Поставка товаров по номенклатурной группе: Медицинские товары</t>
  </si>
  <si>
    <t>РУСМЕДСЕРВИС ООО</t>
  </si>
  <si>
    <t>(08)-503/171-20</t>
  </si>
  <si>
    <t>Поставка товаров по номенклатурной группе: Средства индивидуальной защиты</t>
  </si>
  <si>
    <t>(08)-503/172-20</t>
  </si>
  <si>
    <t>1 штука,         150 пар</t>
  </si>
  <si>
    <t>Оказание услуг по сбору и транспортировке отходов производства</t>
  </si>
  <si>
    <t>Морозова О.Н. ИП</t>
  </si>
  <si>
    <t>(08)-603/173-20</t>
  </si>
  <si>
    <t>6 штука,                3 компекта</t>
  </si>
  <si>
    <t>Кузнецов М.П. ИП</t>
  </si>
  <si>
    <t>(08)-503/174-20</t>
  </si>
  <si>
    <t>Оказание услуг по проведению исследования и измерений производственных факторов на предприятии</t>
  </si>
  <si>
    <t>(08)-711/176-20</t>
  </si>
  <si>
    <t>Оказание услуг по техническому обслуживанию и ремонту электроинструмента и бензоинструмента</t>
  </si>
  <si>
    <t>Технодром ООО</t>
  </si>
  <si>
    <t>(08)-703/177-20</t>
  </si>
  <si>
    <t>пара</t>
  </si>
  <si>
    <t>Оренмед ООО</t>
  </si>
  <si>
    <t>(08)-503/179-20</t>
  </si>
  <si>
    <t>Оказание услуг по ремонту газоанализаторов</t>
  </si>
  <si>
    <t>РОДОС НПФ ООО</t>
  </si>
  <si>
    <t>(09)15-713/192-20</t>
  </si>
  <si>
    <t>Поставка товаров по номенклатурной группе: Стистемы телеметрии и телемеханики</t>
  </si>
  <si>
    <t>Решнева Т.В. ИП</t>
  </si>
  <si>
    <t>(09)08-503/193-20</t>
  </si>
  <si>
    <t>Поставка товаров по номенклатурной группе: Строительные материалы</t>
  </si>
  <si>
    <t>КорВент ООО</t>
  </si>
  <si>
    <t>(09)08-503/194-20</t>
  </si>
  <si>
    <t>Поставка товаров по номенклатурной группе: Продукция электротехническая</t>
  </si>
  <si>
    <t>Минимакс-Оренбург ООО</t>
  </si>
  <si>
    <t>(09)08-503/197-20</t>
  </si>
  <si>
    <t>Поставка товаров по номенклатурной группе: Приборы учёта электрической энергии</t>
  </si>
  <si>
    <t>Эталон Регион Сервис ООО</t>
  </si>
  <si>
    <t>(09)08-503/209-20</t>
  </si>
  <si>
    <t>Поставка товаров по номенклатурной группе: Электроическое оборудование</t>
  </si>
  <si>
    <t>ЭЛЕКТРОТЕХМОНТАЖ ТД ООО</t>
  </si>
  <si>
    <t>(09)08-503/215-20</t>
  </si>
  <si>
    <t xml:space="preserve">Поставка товаров по номенклатурной группе: Транспортные средства и строительно-дорожная техника </t>
  </si>
  <si>
    <t>Цапин Д.В. ИП</t>
  </si>
  <si>
    <t>(09)08-503/203-20</t>
  </si>
  <si>
    <t>Поставка товаров по номенклатурной группе:Строитеольные материалы</t>
  </si>
  <si>
    <t>(09)08-503/213-20</t>
  </si>
  <si>
    <t>Поставка товаров по номенклатурной группе: Электоротехническое оборудование</t>
  </si>
  <si>
    <t>КАЛИНА ООО</t>
  </si>
  <si>
    <t>(09)08-503/214-20</t>
  </si>
  <si>
    <t>Интерьер сервис ООО</t>
  </si>
  <si>
    <t>(09)08-503/218-20</t>
  </si>
  <si>
    <t xml:space="preserve">Оказание услуг по дизынфекции помещений  </t>
  </si>
  <si>
    <t>(09)16-711/205-20</t>
  </si>
  <si>
    <t>Оказание услуг по прохождению планового медицинского осмотра</t>
  </si>
  <si>
    <t>Оренбургская областная клиническая психиатрическая больница № 1"</t>
  </si>
  <si>
    <t>(09)16-711/206-20</t>
  </si>
  <si>
    <t>(09)16-711/207-20</t>
  </si>
  <si>
    <t>КБ РЖД-МЕДИЦИНА Г. ОРЕНБУРГ</t>
  </si>
  <si>
    <t>(09)16-711/208-20</t>
  </si>
  <si>
    <t>Шкапа А.Н. ИП</t>
  </si>
  <si>
    <t>(09)14-201/219-20</t>
  </si>
  <si>
    <t>Оренбург-Авто-Центр ООО</t>
  </si>
  <si>
    <t>(09)14-201/223-20</t>
  </si>
  <si>
    <t>Поставка товара: канцелярские товары</t>
  </si>
  <si>
    <t>(10)19-506/97-20</t>
  </si>
  <si>
    <t>Поставка товара:клапаны</t>
  </si>
  <si>
    <t>Главицкая И.В. ИП</t>
  </si>
  <si>
    <t>(10)19-506/100-20</t>
  </si>
  <si>
    <t>Выполнение работ: по заправке кондиционеров автомобиля</t>
  </si>
  <si>
    <t>НСТКА  ООО</t>
  </si>
  <si>
    <t>(10)15-703/98-20</t>
  </si>
  <si>
    <t>Поставка товара: строительные инструменты</t>
  </si>
  <si>
    <t>Бычков Антон Сергеевич ИП</t>
  </si>
  <si>
    <t>(10)19-506/99-20</t>
  </si>
  <si>
    <t>Поставка товара: запасные части для автомобилей</t>
  </si>
  <si>
    <t>Компьютерные технологии ООО</t>
  </si>
  <si>
    <t>(10)15-158/102-20</t>
  </si>
  <si>
    <t>22,13 штук, 2,77 комплекта</t>
  </si>
  <si>
    <t>Поставка товара: элементы питания</t>
  </si>
  <si>
    <t>Митцев В.Л. ИП</t>
  </si>
  <si>
    <t>(10)19-506/103-20</t>
  </si>
  <si>
    <t>Выполнение работ: по проведению производственного контроля 
за соблюдением санитарных правил и норм.</t>
  </si>
  <si>
    <t>(10)11-711/105-20</t>
  </si>
  <si>
    <t>Поставка товара: манжета</t>
  </si>
  <si>
    <t>комплект</t>
  </si>
  <si>
    <t>Р-НЕФТЕГАЗКОМПЛЕКТ ООО</t>
  </si>
  <si>
    <t>(10)19-506/107-20</t>
  </si>
  <si>
    <t>Оказание услуг: по дезинфекции в очагах инфекционных заболеваний</t>
  </si>
  <si>
    <t>Центр гигиены и эпидемиологии в Оренбургской области</t>
  </si>
  <si>
    <t>(10)11-711/109-20</t>
  </si>
  <si>
    <t xml:space="preserve"> Поставка товара:палатка</t>
  </si>
  <si>
    <t>Техника для офиса ООО</t>
  </si>
  <si>
    <t>(10)27-506/110-20</t>
  </si>
  <si>
    <t>Поставка товара: брощюровщик</t>
  </si>
  <si>
    <t>(10)27-506/111-20</t>
  </si>
  <si>
    <t>Оказание услуг: по проверки технического состояния транспортного средства</t>
  </si>
  <si>
    <t>Еврострой</t>
  </si>
  <si>
    <t>(10)15-610/114-20</t>
  </si>
  <si>
    <t>Поставка товара: электронные карточки</t>
  </si>
  <si>
    <t>Янко О.Я. ИП</t>
  </si>
  <si>
    <t>(10)13-506/115-20</t>
  </si>
  <si>
    <t>поставка товара по номенклатурной группе: инструменты (вал для скарификатора)</t>
  </si>
  <si>
    <t>Чеканова Ольга Александровна ИП</t>
  </si>
  <si>
    <t>(11)05-503/87-20</t>
  </si>
  <si>
    <t>поставка товара по номенклатурной группе: средства индивидуальной защиты (отпугиватели от собак)</t>
  </si>
  <si>
    <t>Медторг ООО</t>
  </si>
  <si>
    <t>(11)01-503/88-20</t>
  </si>
  <si>
    <t>оказание услуг по заключительной дезинфекции зданий, помещений филиала</t>
  </si>
  <si>
    <t>(11)04-701/89-20</t>
  </si>
  <si>
    <t>поставка товара по номенклатурной группе: мебель (кресло офисное)</t>
  </si>
  <si>
    <t>Секретория ООО</t>
  </si>
  <si>
    <t>(11)01-503/90-20</t>
  </si>
  <si>
    <t>оказание услуг по ремонту оргтехники филиала</t>
  </si>
  <si>
    <t>ПромТехника ООО</t>
  </si>
  <si>
    <t>(11)01-703/91-20</t>
  </si>
  <si>
    <t>поставка товара по номенклатурной группе: продукция электротехническая (удлинитель)</t>
  </si>
  <si>
    <t>ЭЛЕКТРОПРОМСБЫТ ООО</t>
  </si>
  <si>
    <t>(11)01-503/92-20</t>
  </si>
  <si>
    <t>поставка товара по номенклатурной группе: газоиспользующее оборудование и насосы (газовый котел и насос)</t>
  </si>
  <si>
    <t>Чусов А.М. ИП</t>
  </si>
  <si>
    <t>(11)05-503/94-20</t>
  </si>
  <si>
    <t>оказание услуг производственного контроля за соблюдением санитарных правил и норм</t>
  </si>
  <si>
    <t>(11)04-711/96-20</t>
  </si>
  <si>
    <t>оказание услуг по специальной оценке условий труда на рабочих местах</t>
  </si>
  <si>
    <t>(11)04-711/97-20</t>
  </si>
  <si>
    <t>поставка товара по номенклатурной группе: прочие ТМЦ (таблички планы эвакуации)</t>
  </si>
  <si>
    <t>Меркурий ООО</t>
  </si>
  <si>
    <t>(11)04-503/98-20</t>
  </si>
  <si>
    <t>поставка товара по номенклатурной группе: продукция электротехническая (трансформатор тока)</t>
  </si>
  <si>
    <t>(11)05-503/99-20</t>
  </si>
  <si>
    <t>поставка товара по номенклатурной группе: медицинские товары (лампы бактерицидные)</t>
  </si>
  <si>
    <t>(11)04-503/101-20</t>
  </si>
  <si>
    <t>оказание услуг информационного обслуживания (объявления в газетах "Илецкая Защита и "Степные зори"")</t>
  </si>
  <si>
    <t>Редакция газеты "Илецкая Защита"-Соль-Илецкий филиал ГУП "РИА "Оренбуржье" 461505, Оренбургская обл</t>
  </si>
  <si>
    <t>(11)02-706/104-20</t>
  </si>
  <si>
    <t>поставка товара п номенклатурнй группе: автозапчасти</t>
  </si>
  <si>
    <t>Пушкин А.А. ИП</t>
  </si>
  <si>
    <t>(11)14-503/105-20</t>
  </si>
  <si>
    <t>2,52 комплекта; 11,76 штук</t>
  </si>
  <si>
    <t>поставка товара по номенклатурной группе: автозапчасти</t>
  </si>
  <si>
    <t>ЦентрАвтоСнаб ООО</t>
  </si>
  <si>
    <t>(11)14-503/106-20</t>
  </si>
  <si>
    <t>5,04 комплекта; 6,72 штуки</t>
  </si>
  <si>
    <t>Поставка товаров по номенклатурным группам: строительные и хозяйственные товары</t>
  </si>
  <si>
    <t>Давилин А.В. ИП</t>
  </si>
  <si>
    <t>(12)-503/65-20</t>
  </si>
  <si>
    <t>Оказание услуг по ремонту плоттера</t>
  </si>
  <si>
    <t>Алекс-Сервис ООО</t>
  </si>
  <si>
    <t>(12)-703/66-20</t>
  </si>
  <si>
    <t>Оказание услуг по проведению производственного контроля с инструментальными замерами вредных производственных факторов на рабочих местах</t>
  </si>
  <si>
    <t>(12)-711/68-20</t>
  </si>
  <si>
    <t>Поставка товаров по номенклатурной группе: канцтовары</t>
  </si>
  <si>
    <t>Яркие Линии ООО</t>
  </si>
  <si>
    <t>(12)-503/69-20</t>
  </si>
  <si>
    <t>Поставка товаров по номенклатурной группе: средства индивидуальной защиты</t>
  </si>
  <si>
    <t>Оренбург-Восток-Сервис ООО</t>
  </si>
  <si>
    <t>(12)-503/70-20</t>
  </si>
  <si>
    <t>Поставка товаров по номенклатурной группе: контрольно-измерительное оборудование</t>
  </si>
  <si>
    <t>ЮГРА-ПГС ООО</t>
  </si>
  <si>
    <t>(12)-503/73-20</t>
  </si>
  <si>
    <t>Оказание услуг по размещению информации в СМИ</t>
  </si>
  <si>
    <t>Оренбуржье РИА ГУП - Сорочинский филиал</t>
  </si>
  <si>
    <t>(12)-706/79-20</t>
  </si>
  <si>
    <t>Поставка товаров по номенклатурной группе:         Арматура трубопроводная</t>
  </si>
  <si>
    <t>Клоков Н.А. ИП</t>
  </si>
  <si>
    <t>ЦентрТехФорм ООО (УралТехФорм - обособленное подразделение)</t>
  </si>
  <si>
    <t>(14)05-503/271-20</t>
  </si>
  <si>
    <t>Поставка товаров по номенклатурной группе: Уплотнительные материалы</t>
  </si>
  <si>
    <t>Килограмм</t>
  </si>
  <si>
    <t>(14)05-503/275-20</t>
  </si>
  <si>
    <t>10. Услуги производственного назначения</t>
  </si>
  <si>
    <t>4. Приобретение оборудования</t>
  </si>
  <si>
    <t>7. Диагностика и экспертиза промышленной безопасности</t>
  </si>
  <si>
    <t>9. Техническое обслуживание и текущий ремонт</t>
  </si>
  <si>
    <t>Копи плюс ООО</t>
  </si>
  <si>
    <t>Старт-2 ООО</t>
  </si>
  <si>
    <t>УВСИЗ ООО</t>
  </si>
  <si>
    <t>Метакон ООО</t>
  </si>
  <si>
    <t>Хозбытсервис ООО</t>
  </si>
  <si>
    <t>ГСО ООО</t>
  </si>
  <si>
    <t>метр; комплект; штука</t>
  </si>
  <si>
    <t>штука, пара</t>
  </si>
  <si>
    <t>штука, компект</t>
  </si>
  <si>
    <t>Поставка товаров: перчатки виниловые</t>
  </si>
  <si>
    <t>Услуга по техническому обслуживанию автотранспортного средства</t>
  </si>
  <si>
    <t>Услуга по представлению интересов по снижению кадастровой стоимости объектов недвижимости</t>
  </si>
  <si>
    <t>Поставка товаров: мусорные контейнеры</t>
  </si>
  <si>
    <t>Поставка товаров: 1С:КП ПРОФ на 12 месяцев</t>
  </si>
  <si>
    <t>Поставка товаров: спей-антисептик</t>
  </si>
  <si>
    <t>Услуга по проведению производственного контроля на рабочих местах</t>
  </si>
  <si>
    <t>Услуга по консультированию, связанному с финансо-хозяйственной деятельностью</t>
  </si>
  <si>
    <t>Поставка товаров: манометры</t>
  </si>
  <si>
    <t>Поставка товаров: запасные части для автомобилей</t>
  </si>
  <si>
    <t>Поставка товаров: маски многоразовые</t>
  </si>
  <si>
    <t>Поставка товаров: розетки                 выключатели                   зажимы                            гофра</t>
  </si>
  <si>
    <t>Поставка товаров: термометры бесконтактные</t>
  </si>
  <si>
    <t>Услуги медицинские</t>
  </si>
  <si>
    <t>Услуга по техническому обслуживанию огнетушителей</t>
  </si>
  <si>
    <t>Услуга по ремонту оргтехники</t>
  </si>
  <si>
    <t>Услуга по ремонту компьютерного оборудования</t>
  </si>
  <si>
    <t>Поставка товаров: контроллер управления</t>
  </si>
  <si>
    <t>Поставка товаров: электрододержатели</t>
  </si>
  <si>
    <t>Услуга по размещению в гостинице</t>
  </si>
  <si>
    <t>Поставка товаров: сертификат ключа электронной подписи</t>
  </si>
  <si>
    <t>(16)01-503/480-20</t>
  </si>
  <si>
    <t>2. вспомогательные материалы</t>
  </si>
  <si>
    <t>КНЯЗЕВ В.А. ИП</t>
  </si>
  <si>
    <t>(16)11-703/483-20</t>
  </si>
  <si>
    <t>(16)11-703/484-20</t>
  </si>
  <si>
    <t>(16)11-703/485-20</t>
  </si>
  <si>
    <t>(16)11-703/486-20</t>
  </si>
  <si>
    <t xml:space="preserve">ТрансТехСервис-11 ООО Оренбургский филиал </t>
  </si>
  <si>
    <t>(16)11-703/487-20</t>
  </si>
  <si>
    <t>ЦСКС ООО</t>
  </si>
  <si>
    <t>(16)06-809/488-20</t>
  </si>
  <si>
    <t>КРАВТЕЛ ООО</t>
  </si>
  <si>
    <t>(16)11-503/492-20</t>
  </si>
  <si>
    <t>Новичков Д.А. ИП</t>
  </si>
  <si>
    <t>(16)13-901/496-20</t>
  </si>
  <si>
    <t>(16)01-503/497-20</t>
  </si>
  <si>
    <t>(16)11-711/498-20</t>
  </si>
  <si>
    <t>Аудит-новые технологии ООО</t>
  </si>
  <si>
    <t>(16)05-806/499-20</t>
  </si>
  <si>
    <t>ПРИБОР ООО</t>
  </si>
  <si>
    <t>(16)19-503/500-20</t>
  </si>
  <si>
    <t>(16)11-703/501-20</t>
  </si>
  <si>
    <t>(16)11-703/502-20</t>
  </si>
  <si>
    <t>Сапрыкин А.В. ИП</t>
  </si>
  <si>
    <t>(16)11-503/503-20</t>
  </si>
  <si>
    <t>(16)11-503/504-20</t>
  </si>
  <si>
    <t>(16)11-503/505-20</t>
  </si>
  <si>
    <t>Петрова Г.В. ИП</t>
  </si>
  <si>
    <t>(16)01-503/510-20</t>
  </si>
  <si>
    <t>(16)11-502/511-20</t>
  </si>
  <si>
    <t>(16)11-503/512-20</t>
  </si>
  <si>
    <t>(16)11-503/513-20</t>
  </si>
  <si>
    <t>Мироненко Л.Н. ИП</t>
  </si>
  <si>
    <t>(16)19-503/515-20</t>
  </si>
  <si>
    <t>(16)11-503/516-20</t>
  </si>
  <si>
    <t>ОРЕНБУРГСКАЯ ОБЛАСТНАЯ КЛИНИЧЕСКАЯ ИНФЕКЦИОННАЯ БОЛЬНИЦА ГБУЗ</t>
  </si>
  <si>
    <t>(16)08-901/517-20</t>
  </si>
  <si>
    <t>(16)19-703/520-20</t>
  </si>
  <si>
    <t>Автотрейд ООО</t>
  </si>
  <si>
    <t>(16)19-503/526-20</t>
  </si>
  <si>
    <t>(16)19-503/527-20</t>
  </si>
  <si>
    <t>Мельников Д.А. ИП</t>
  </si>
  <si>
    <t>(16)19-713/528-20</t>
  </si>
  <si>
    <t>(16)13-703/530-20</t>
  </si>
  <si>
    <t>(16)13-703/531-20</t>
  </si>
  <si>
    <t>ДОН НПП ООО</t>
  </si>
  <si>
    <t>(16)19-503/533-20</t>
  </si>
  <si>
    <t>(16)19-503/534-20</t>
  </si>
  <si>
    <t>ЭкспоФорум-Интернэшнл ООО</t>
  </si>
  <si>
    <t>(16)01-901/538-20</t>
  </si>
  <si>
    <t>Тензор Компания ООО</t>
  </si>
  <si>
    <t>(16)13-704/540-20</t>
  </si>
  <si>
    <t>Дата закупки = дата договора</t>
  </si>
  <si>
    <t>Право на использование обновления ПК "ГРАНД-Смета" до ПК "ГРАНД-Смета 2020"</t>
  </si>
  <si>
    <t>ООО "Гранд-Оренбург"</t>
  </si>
  <si>
    <t>(16)13-704/489-20</t>
  </si>
  <si>
    <t>Выполнение работ (оказание услуг) по номенклатурной группе:  Работы по строительству, реконструкции и капитальному ремонту</t>
  </si>
  <si>
    <t>АКВАСТРОЙСЕРВИС ООО</t>
  </si>
  <si>
    <t>(08)-602/163-20</t>
  </si>
  <si>
    <t xml:space="preserve"> Выполнение работ (оказание услуг) по номенклатурной группе: Работы по строительству, реконструкции и капитальному ремонту</t>
  </si>
  <si>
    <t>(08)-602/178-20</t>
  </si>
  <si>
    <t>Отбор организации на поставку автотранспорта для нужд АО «Газпром газораспределение Оренбург»</t>
  </si>
  <si>
    <t xml:space="preserve">АО «Лада-Сервис»                                           </t>
  </si>
  <si>
    <t>(16)11-501/495-20</t>
  </si>
  <si>
    <t>Отбор организации на поставку видеорегистраторов для нужд АО «Газпром газораспределение Оренбург»</t>
  </si>
  <si>
    <t>НИТ ООО</t>
  </si>
  <si>
    <t>(16)13-503/535-20</t>
  </si>
  <si>
    <t>Отбор организации на поставку трубы для нужд АО «Газпром газораспределение Оренбург»</t>
  </si>
  <si>
    <t>Тонна; метрическая тонна (1000 кг)</t>
  </si>
  <si>
    <t>ТрубоСтальПродукт ТД ООО</t>
  </si>
  <si>
    <t>(14)05-503/274-20</t>
  </si>
  <si>
    <t xml:space="preserve">Отбор организации на выполнение пусконаладочных работ  оборудования системы телеметрии станции катодной защиты АО «Газпром газораспределение Оренбург» </t>
  </si>
  <si>
    <t>ООО «Стрим Лайн»</t>
  </si>
  <si>
    <t>(16)13-602/539-20</t>
  </si>
  <si>
    <t>Отбор организации на поставку инструментов для нужд АО «Газпром газораспределение Оренбург» в г. Сорочинске</t>
  </si>
  <si>
    <t>ООО "ТД "МИР ИНСТРУМЕНТА"</t>
  </si>
  <si>
    <t>(12)-503/67-20</t>
  </si>
  <si>
    <t>Отбор организации на поставку краски дорожной для нужд АО «Газпром газораспределение Оренбург»</t>
  </si>
  <si>
    <t>ООО "БЕЛРЕГИОНЦЕНТР"</t>
  </si>
  <si>
    <t>(16)11-503/479-20</t>
  </si>
  <si>
    <t>Отбор организации на поставку станции телефонной автоматической для нужд АО «Газпром газораспределение Оренбург»</t>
  </si>
  <si>
    <t>ООО "Технология"</t>
  </si>
  <si>
    <t>(16)13-501/490-20</t>
  </si>
  <si>
    <t>Отбор организации на оказание услуг экологических для нужд АО «Газпром газораспределение Оренбург»</t>
  </si>
  <si>
    <t>ООО "Лаборатория "ЦСТ"</t>
  </si>
  <si>
    <t>(16)11-901/482-20</t>
  </si>
  <si>
    <t>Отбор организации на поставку сплит-системы для нужд АО «Газпром газораспределение Оренбург»</t>
  </si>
  <si>
    <t>Отбор организации на поставку инструментов для нужд АО «Газпром газораспределение Оренбург»</t>
  </si>
  <si>
    <t>ООО "ТОРГОВЫЙ ДОМ МИР ИНСТРУМЕНТА"</t>
  </si>
  <si>
    <t>(11)01-503/86-20</t>
  </si>
  <si>
    <t>Отбор организации на оказание услуг по разработке проектов предельно допустимых выбросов для нужд АО «Газпром газораспределение Оренбург»</t>
  </si>
  <si>
    <t>ЛАБОРАТОРИЯ ЦСТ ООО</t>
  </si>
  <si>
    <t>(16)11-605/514-20</t>
  </si>
  <si>
    <t>Отбор организации на выполнение работ по капитальному ремонту зданий/помещений для нужд АО «Газпром газораспределение Оренбург» -Илекская, Сакмарская, Октябрьская, Переволоцкая КЭС, Краснохолмский КЭУ. Установка секционных ворот в гараже</t>
  </si>
  <si>
    <t>ООО "ТОРГОВЫЙ ДОМ "ТРУБОСТАЛЬПРОДУКТ"</t>
  </si>
  <si>
    <t>(16)10-602/481-20</t>
  </si>
  <si>
    <t>Отбор организации на поставку деталей соединительных для нужд АО «Газпром газораспределение Оренбург»</t>
  </si>
  <si>
    <t>ООО "АРИЭЛЬ ПЛАСТКОМПЛЕКТ"</t>
  </si>
  <si>
    <t>(14)05-503/259-20</t>
  </si>
  <si>
    <t>Отбор организации на поставку Индикаторов перепада давления для нужд АО «Газпром газораспределение Оренбург»</t>
  </si>
  <si>
    <t>ООО "СТРОЙЭНЕРГОГАЗ"</t>
  </si>
  <si>
    <t>(14)05-503/254-20</t>
  </si>
  <si>
    <t>Отбор организации на поставку комплектующих для газоанализаторов для нужд АО «Газпром газораспределение Оренбург»</t>
  </si>
  <si>
    <t>ООО "ГАЗ ФАРМЭК"</t>
  </si>
  <si>
    <t>(14)05-503/241-20</t>
  </si>
  <si>
    <t>Отбор организации на выполнение работ по капитальному ремонту зданий/помещений для нужд АО «Газпром газораспределение Оренбург» - Оренбургская область, Новоорский район, п. Энергетик, ул. Малиновского, 44/1</t>
  </si>
  <si>
    <t>ООО "СТРОЙИНДУСТРИЯ"</t>
  </si>
  <si>
    <t>(16)10-503/507-20</t>
  </si>
  <si>
    <t>Отбор организации на поставку запасных частей на ГАЗ, УАЗ для нужд АО «Газпром газораспределение Оренбург»</t>
  </si>
  <si>
    <t>ООО"ПРЕМИУМ АВТО"</t>
  </si>
  <si>
    <t>(04)10-503/137-20</t>
  </si>
  <si>
    <t>Отбор организации на поставку запасных частей на МТЗ, КАМАЗ для нужд АО «Газпром газораспределение Оренбург»</t>
  </si>
  <si>
    <t>(04)10-503/138-20</t>
  </si>
  <si>
    <t>Отбор организации на поставку запасных частей на автотранспорт для нужд АО «Газпром газораспределение Оренбург»</t>
  </si>
  <si>
    <t>(04)10-503/139-20</t>
  </si>
  <si>
    <t>(04)10-503/140-20</t>
  </si>
  <si>
    <t>Отбор организации на поставку аккумуляторов для нужд АО «Газпром газораспределение Оренбург»</t>
  </si>
  <si>
    <t>ООО "ПРАЙД"</t>
  </si>
  <si>
    <t>(16)19-503/532-20</t>
  </si>
  <si>
    <t>(06)05-503/91-20</t>
  </si>
  <si>
    <t>Отбор организации на поставку огнетушителей для нужд АО «Газпром газораспределение Оренбург»</t>
  </si>
  <si>
    <t>(10)11-506/108-20</t>
  </si>
  <si>
    <t>Отбор организации на поставку фильтров газовых для нужд АО «Газпром газораспределение Оренбург»</t>
  </si>
  <si>
    <t>ООО ПКФ "ЭКС-ФОРМА"</t>
  </si>
  <si>
    <t>(14)05-503/258-20</t>
  </si>
  <si>
    <t>Отбор организации на выполнение работ по капитальному ремонту зданий/помещений для нужд АО «Газпром газораспределение Оренбург» - Склад-гараж (инв. № 060010002).Демонтаж и установка ворот гаража филиала. Склад-гараж (инв. № 060010002). Установка ворот</t>
  </si>
  <si>
    <t>ООО "СТРОИТЕЛЬНО-ДОРОЖНЫЙ СЕРВИС"</t>
  </si>
  <si>
    <t>(16)10-503/508-20</t>
  </si>
  <si>
    <t>Отбор организации на поставку цемента для нужд АО «Газпром газораспределение Оренбург»</t>
  </si>
  <si>
    <t>ООО "ПЕРВАЯ УРАЛЬСКАЯ ХИМИЧЕСКАЯ КОМПАНИЯ"</t>
  </si>
  <si>
    <t>(09)08-503/210-20</t>
  </si>
  <si>
    <t>(04)11-503/147-20</t>
  </si>
  <si>
    <t xml:space="preserve">Отбор организации на выполнение работ строительно-монтажных газопровода для нужд АО «Газпром газораспределение Оренбург» - Газопровод по ул.Шоссейная п.Асекеево </t>
  </si>
  <si>
    <t>ООО «Оренбург-Газмонтаж»</t>
  </si>
  <si>
    <t>(16)10-503/509-20</t>
  </si>
  <si>
    <t>(14)05-503/256-20</t>
  </si>
  <si>
    <t>Отбор организации на поставку манометров для нужд АО «Газпром газораспределение Оренбург»</t>
  </si>
  <si>
    <t>ООО "Петербург Групп"</t>
  </si>
  <si>
    <t>(14)05-503/265-20</t>
  </si>
  <si>
    <t>метр</t>
  </si>
  <si>
    <t>ООО "Производственная компания "ДИА"</t>
  </si>
  <si>
    <t>(14)05-503/250-20</t>
  </si>
  <si>
    <t>Отбор организации на поставку Приборов для определения оси трассы и проверки состояния защитных покрытий для нужд АО «Газпром газораспределение Оренбург»</t>
  </si>
  <si>
    <t>ООО "АЛЬЯНС"</t>
  </si>
  <si>
    <t>(14)05-503/267-20</t>
  </si>
  <si>
    <t>Отбор организации на поставку проката стального для нужд АО «Газпром газораспределение Оренбург»</t>
  </si>
  <si>
    <t>ООО "ТД ТрубоСтальПродукт"</t>
  </si>
  <si>
    <t>(14)05-503/264-20</t>
  </si>
  <si>
    <t>Отбор организации на поставку Газоанализаторов и комплектующих к ним для нужд АО «Газпром газораспределение Оренбург»</t>
  </si>
  <si>
    <t>(14)05-503/266-20</t>
  </si>
  <si>
    <t>ООО "Газкип"</t>
  </si>
  <si>
    <t>(14)05-503/272-20</t>
  </si>
  <si>
    <t>Отбор организации для оказания услуг по обучению сотрудников АО «Газпром газораспределение Оренбург»</t>
  </si>
  <si>
    <t>АНО ДПО "ВЕРИФИС"</t>
  </si>
  <si>
    <t>(16)11-710/518-20</t>
  </si>
  <si>
    <t>Отбор организации на поставку картриджей для нужд АО «Газпром газораспределение Оренбург»</t>
  </si>
  <si>
    <t>ООО "ЭЛЛИПС ПЛЮС"</t>
  </si>
  <si>
    <t>(09)10-503/212-20</t>
  </si>
  <si>
    <t>Отбор организации на поставку запасных частей на МТЗ, МАЗ для нужд АО «Газпром газораспределение Оренбург»</t>
  </si>
  <si>
    <t>ООО "Премиум Авто"</t>
  </si>
  <si>
    <t>(06)05-503/95-20</t>
  </si>
  <si>
    <t>Отбор организации на поставку запасных частей на УАЗ, ГАЗ для нужд АО «Газпром газораспределение Оренбург»</t>
  </si>
  <si>
    <t>(06)05-503/94-20</t>
  </si>
  <si>
    <t>ООО "АВТОТРЕЙД"</t>
  </si>
  <si>
    <t>Отбор организации на поставку запасных частей на ВАЗ для нужд АО «Газпром газораспределение Оренбург»</t>
  </si>
  <si>
    <t>(10)15-158/112-20</t>
  </si>
  <si>
    <t>Отбор организации на поставку запасных частей на ГАЗ для нужд АО «Газпром газораспределение Оренбург»</t>
  </si>
  <si>
    <t>(10)15-158/113-20</t>
  </si>
  <si>
    <t>(08)-503/175-20</t>
  </si>
  <si>
    <t>Отбор организации на поставку лент сигнальных для нужд АО "Газпром газораспределение Оренбург"</t>
  </si>
  <si>
    <t>ООО "ПАРТНЕР-СК"</t>
  </si>
  <si>
    <t>(14)05-503/280-20</t>
  </si>
  <si>
    <t>Отбор организации на поставку Мультиметров для нужд АО «Газпром газораспределение Оренбург»</t>
  </si>
  <si>
    <t>(14)05-503/279-20</t>
  </si>
  <si>
    <t>Отбор организации на поставку Толщиномера магнитного для нужд АО «Газпром газораспределение Оренбург»</t>
  </si>
  <si>
    <t>ООО "Стройэнергогаз"</t>
  </si>
  <si>
    <t>(14)05-503/278-20</t>
  </si>
  <si>
    <t>Отбор организации на поставку Уровня лазерного для нужд АО «Газпром газораспределение Оренбург»</t>
  </si>
  <si>
    <t>(14)05-503/277-20</t>
  </si>
  <si>
    <t>Отбор организации на поставку запасных частей для нужд Филиала АО «Газпром газораспределение Оренбург» в г. Бузулуке.</t>
  </si>
  <si>
    <t>ООО "ДЕТАЛЬ-СЕРВИС-С"</t>
  </si>
  <si>
    <t>(03)14-503/194-20</t>
  </si>
  <si>
    <t>Отбор организации на выполнение работ по капитальному ремонту зданий/помещений для нужд АО «Газпром газораспределение Оренбург» - База р.ц. Сакмара (инв.№5018). Капитальный ремонт крыши административного здания</t>
  </si>
  <si>
    <t>(16)10-602/523-20</t>
  </si>
  <si>
    <t>Отбор организации на выполнение работ строительно-монтажных газопровода для нужд АО «Газпром газораспределение Оренбург»   - Газопровод п.Колтубановский  ул. Луговая Бузулукского района</t>
  </si>
  <si>
    <t>ООО "Газовик"</t>
  </si>
  <si>
    <t>(16)10-602/522-20</t>
  </si>
  <si>
    <t>Отбор организации на выполнение работ строительно-монтажных газопровода для нужд АО «Газпром газораспределение Оренбург»  - Газопровод ул. Восточная, Авангардная, Майская п. Курманаевка</t>
  </si>
  <si>
    <t>ООО "ГАЗОВИК"</t>
  </si>
  <si>
    <t>(16)10-602/524-20</t>
  </si>
  <si>
    <t>268 штук,
36 наборов</t>
  </si>
  <si>
    <t>Штука, Набор</t>
  </si>
  <si>
    <t>432,58 штуки,
38,70 набора</t>
  </si>
  <si>
    <t>347,32 штуки,
41,04 набора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</si>
</sst>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0" fontId="0" fillId="0" borderId="0" xfId="0" applyAlignment="1">
      <alignment wrapText="1"/>
    </xf>
    <xf numFmtId="0" fontId="9" fillId="0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4" xfId="0" applyFont="1" applyFill="1" applyBorder="1"/>
    <xf numFmtId="0" fontId="2" fillId="0" borderId="0" xfId="0" applyFont="1" applyFill="1"/>
    <xf numFmtId="0" fontId="5" fillId="5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0" fillId="0" borderId="4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43" fontId="5" fillId="0" borderId="3" xfId="9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5" fontId="9" fillId="6" borderId="6" xfId="0" applyNumberFormat="1" applyFont="1" applyFill="1" applyBorder="1" applyAlignment="1">
      <alignment horizontal="center" vertical="center" wrapText="1"/>
    </xf>
    <xf numFmtId="165" fontId="9" fillId="6" borderId="5" xfId="0" applyNumberFormat="1" applyFont="1" applyFill="1" applyBorder="1" applyAlignment="1">
      <alignment horizontal="center" vertical="center" wrapText="1"/>
    </xf>
    <xf numFmtId="165" fontId="9" fillId="6" borderId="7" xfId="0" applyNumberFormat="1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center" wrapText="1"/>
    </xf>
    <xf numFmtId="1" fontId="5" fillId="6" borderId="5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 wrapText="1"/>
    </xf>
  </cellXfs>
  <cellStyles count="10">
    <cellStyle name="SAPBEXstdItem" xfId="7"/>
    <cellStyle name="Обычный" xfId="0" builtinId="0"/>
    <cellStyle name="Обычный 14" xfId="2"/>
    <cellStyle name="Обычный 2" xfId="3"/>
    <cellStyle name="Обычный 2 2" xfId="8"/>
    <cellStyle name="Обычный 2 5" xfId="6"/>
    <cellStyle name="Обычный 3" xfId="4"/>
    <cellStyle name="Обычный 4" xfId="5"/>
    <cellStyle name="Обычный 5" xfId="1"/>
    <cellStyle name="Финансовый" xfId="9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214"/>
  <sheetViews>
    <sheetView tabSelected="1" zoomScaleNormal="100" workbookViewId="0">
      <pane xSplit="1" ySplit="6" topLeftCell="B130" activePane="bottomRight" state="frozen"/>
      <selection pane="topRight" activeCell="B1" sqref="B1"/>
      <selection pane="bottomLeft" activeCell="A8" sqref="A8"/>
      <selection pane="bottomRight" activeCell="A72" sqref="A72"/>
    </sheetView>
  </sheetViews>
  <sheetFormatPr defaultRowHeight="11.25" outlineLevelRow="1" x14ac:dyDescent="0.2"/>
  <cols>
    <col min="1" max="1" width="8.28515625" style="11" customWidth="1"/>
    <col min="2" max="2" width="11.140625" style="11" customWidth="1"/>
    <col min="3" max="15" width="6.28515625" style="11" customWidth="1"/>
    <col min="16" max="16" width="25.85546875" style="11" customWidth="1"/>
    <col min="17" max="17" width="10.85546875" style="12" customWidth="1"/>
    <col min="18" max="18" width="11" style="11" customWidth="1"/>
    <col min="19" max="19" width="11.85546875" style="12" customWidth="1"/>
    <col min="20" max="20" width="11.7109375" style="12" customWidth="1"/>
    <col min="21" max="21" width="15.28515625" style="11" customWidth="1"/>
    <col min="22" max="22" width="16.28515625" style="11" customWidth="1"/>
    <col min="23" max="16384" width="9.140625" style="11"/>
  </cols>
  <sheetData>
    <row r="1" spans="1:22" s="14" customFormat="1" ht="11.25" customHeight="1" x14ac:dyDescent="0.2">
      <c r="A1" s="36" t="s">
        <v>0</v>
      </c>
      <c r="B1" s="36" t="s">
        <v>485</v>
      </c>
      <c r="C1" s="36" t="s">
        <v>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2</v>
      </c>
      <c r="Q1" s="37" t="s">
        <v>64</v>
      </c>
      <c r="R1" s="36" t="s">
        <v>30</v>
      </c>
      <c r="S1" s="37" t="s">
        <v>3</v>
      </c>
      <c r="T1" s="37" t="s">
        <v>65</v>
      </c>
      <c r="U1" s="36" t="s">
        <v>4</v>
      </c>
      <c r="V1" s="37" t="s">
        <v>31</v>
      </c>
    </row>
    <row r="2" spans="1:22" s="14" customFormat="1" x14ac:dyDescent="0.2">
      <c r="A2" s="36"/>
      <c r="B2" s="36"/>
      <c r="C2" s="36" t="s">
        <v>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 t="s">
        <v>6</v>
      </c>
      <c r="O2" s="36"/>
      <c r="P2" s="36"/>
      <c r="Q2" s="37"/>
      <c r="R2" s="36"/>
      <c r="S2" s="37"/>
      <c r="T2" s="37"/>
      <c r="U2" s="36"/>
      <c r="V2" s="37"/>
    </row>
    <row r="3" spans="1:22" s="14" customFormat="1" x14ac:dyDescent="0.2">
      <c r="A3" s="36"/>
      <c r="B3" s="36"/>
      <c r="C3" s="36" t="s">
        <v>7</v>
      </c>
      <c r="D3" s="36"/>
      <c r="E3" s="36"/>
      <c r="F3" s="36"/>
      <c r="G3" s="36"/>
      <c r="H3" s="36"/>
      <c r="I3" s="36"/>
      <c r="J3" s="36"/>
      <c r="K3" s="36"/>
      <c r="L3" s="36"/>
      <c r="M3" s="36" t="s">
        <v>24</v>
      </c>
      <c r="N3" s="36"/>
      <c r="O3" s="36"/>
      <c r="P3" s="36"/>
      <c r="Q3" s="37"/>
      <c r="R3" s="36"/>
      <c r="S3" s="37"/>
      <c r="T3" s="37"/>
      <c r="U3" s="36"/>
      <c r="V3" s="37"/>
    </row>
    <row r="4" spans="1:22" s="14" customFormat="1" x14ac:dyDescent="0.2">
      <c r="A4" s="36"/>
      <c r="B4" s="36"/>
      <c r="C4" s="36" t="s">
        <v>8</v>
      </c>
      <c r="D4" s="36"/>
      <c r="E4" s="36"/>
      <c r="F4" s="36" t="s">
        <v>9</v>
      </c>
      <c r="G4" s="36"/>
      <c r="H4" s="36"/>
      <c r="I4" s="36" t="s">
        <v>10</v>
      </c>
      <c r="J4" s="36"/>
      <c r="K4" s="36" t="s">
        <v>11</v>
      </c>
      <c r="L4" s="36"/>
      <c r="M4" s="36"/>
      <c r="N4" s="36" t="s">
        <v>12</v>
      </c>
      <c r="O4" s="36" t="s">
        <v>25</v>
      </c>
      <c r="P4" s="36"/>
      <c r="Q4" s="37"/>
      <c r="R4" s="36"/>
      <c r="S4" s="37"/>
      <c r="T4" s="37"/>
      <c r="U4" s="36"/>
      <c r="V4" s="37"/>
    </row>
    <row r="5" spans="1:22" s="14" customFormat="1" ht="51.75" customHeight="1" x14ac:dyDescent="0.2">
      <c r="A5" s="36"/>
      <c r="B5" s="36"/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  <c r="M5" s="36"/>
      <c r="N5" s="36"/>
      <c r="O5" s="36"/>
      <c r="P5" s="36"/>
      <c r="Q5" s="37"/>
      <c r="R5" s="36"/>
      <c r="S5" s="37"/>
      <c r="T5" s="37"/>
      <c r="U5" s="36"/>
      <c r="V5" s="37"/>
    </row>
    <row r="6" spans="1:22" s="34" customFormat="1" x14ac:dyDescent="0.2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</row>
    <row r="7" spans="1:22" s="34" customFormat="1" x14ac:dyDescent="0.2">
      <c r="A7" s="43"/>
      <c r="B7" s="44" t="s">
        <v>399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</row>
    <row r="8" spans="1:22" ht="65.25" customHeight="1" outlineLevel="1" x14ac:dyDescent="0.2">
      <c r="A8" s="16">
        <v>1</v>
      </c>
      <c r="B8" s="17">
        <v>44047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6" t="s">
        <v>111</v>
      </c>
      <c r="Q8" s="35">
        <v>4.32</v>
      </c>
      <c r="R8" s="16" t="s">
        <v>77</v>
      </c>
      <c r="S8" s="35">
        <v>0.75</v>
      </c>
      <c r="T8" s="35">
        <v>3.24</v>
      </c>
      <c r="U8" s="16" t="s">
        <v>78</v>
      </c>
      <c r="V8" s="16" t="s">
        <v>79</v>
      </c>
    </row>
    <row r="9" spans="1:22" ht="63" customHeight="1" outlineLevel="1" x14ac:dyDescent="0.2">
      <c r="A9" s="16">
        <f>A8+1</f>
        <v>2</v>
      </c>
      <c r="B9" s="17">
        <v>44049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6" t="s">
        <v>111</v>
      </c>
      <c r="Q9" s="35">
        <v>1.6000000000000003</v>
      </c>
      <c r="R9" s="16" t="s">
        <v>77</v>
      </c>
      <c r="S9" s="35">
        <v>0.75</v>
      </c>
      <c r="T9" s="35">
        <v>1.2000000000000002</v>
      </c>
      <c r="U9" s="16" t="s">
        <v>80</v>
      </c>
      <c r="V9" s="16" t="s">
        <v>81</v>
      </c>
    </row>
    <row r="10" spans="1:22" ht="55.5" customHeight="1" outlineLevel="1" x14ac:dyDescent="0.2">
      <c r="A10" s="16">
        <f t="shared" ref="A10:A74" si="0">A9+1</f>
        <v>3</v>
      </c>
      <c r="B10" s="17">
        <v>44049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1</v>
      </c>
      <c r="O10" s="18">
        <v>0</v>
      </c>
      <c r="P10" s="16" t="s">
        <v>111</v>
      </c>
      <c r="Q10" s="35">
        <v>1.7939999999999998</v>
      </c>
      <c r="R10" s="16" t="s">
        <v>77</v>
      </c>
      <c r="S10" s="35">
        <v>0.75</v>
      </c>
      <c r="T10" s="35">
        <v>1.3454999999999999</v>
      </c>
      <c r="U10" s="16" t="s">
        <v>82</v>
      </c>
      <c r="V10" s="16" t="s">
        <v>83</v>
      </c>
    </row>
    <row r="11" spans="1:22" ht="58.5" customHeight="1" outlineLevel="1" x14ac:dyDescent="0.2">
      <c r="A11" s="16">
        <f t="shared" si="0"/>
        <v>4</v>
      </c>
      <c r="B11" s="17">
        <v>44049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6" t="s">
        <v>111</v>
      </c>
      <c r="Q11" s="35">
        <v>1.94425</v>
      </c>
      <c r="R11" s="16" t="s">
        <v>77</v>
      </c>
      <c r="S11" s="35">
        <v>0.75</v>
      </c>
      <c r="T11" s="35">
        <v>1.4581875</v>
      </c>
      <c r="U11" s="16" t="s">
        <v>84</v>
      </c>
      <c r="V11" s="16" t="s">
        <v>85</v>
      </c>
    </row>
    <row r="12" spans="1:22" ht="72" customHeight="1" outlineLevel="1" x14ac:dyDescent="0.2">
      <c r="A12" s="16">
        <f t="shared" si="0"/>
        <v>5</v>
      </c>
      <c r="B12" s="17">
        <v>44054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6" t="s">
        <v>87</v>
      </c>
      <c r="Q12" s="35">
        <v>14.994999999999999</v>
      </c>
      <c r="R12" s="16" t="s">
        <v>77</v>
      </c>
      <c r="S12" s="35">
        <v>1</v>
      </c>
      <c r="T12" s="35">
        <v>14.994999999999999</v>
      </c>
      <c r="U12" s="16" t="s">
        <v>88</v>
      </c>
      <c r="V12" s="16" t="s">
        <v>89</v>
      </c>
    </row>
    <row r="13" spans="1:22" ht="53.25" customHeight="1" outlineLevel="1" x14ac:dyDescent="0.2">
      <c r="A13" s="16">
        <f t="shared" si="0"/>
        <v>6</v>
      </c>
      <c r="B13" s="17">
        <v>44055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6" t="s">
        <v>113</v>
      </c>
      <c r="Q13" s="35">
        <v>2.1923076923076922E-3</v>
      </c>
      <c r="R13" s="16" t="s">
        <v>109</v>
      </c>
      <c r="S13" s="35">
        <v>6500</v>
      </c>
      <c r="T13" s="35">
        <v>14.25</v>
      </c>
      <c r="U13" s="16" t="s">
        <v>75</v>
      </c>
      <c r="V13" s="16" t="s">
        <v>90</v>
      </c>
    </row>
    <row r="14" spans="1:22" ht="54.75" customHeight="1" outlineLevel="1" x14ac:dyDescent="0.2">
      <c r="A14" s="16">
        <f t="shared" si="0"/>
        <v>7</v>
      </c>
      <c r="B14" s="17">
        <v>44056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6" t="s">
        <v>114</v>
      </c>
      <c r="Q14" s="35">
        <v>4.7969999999999997</v>
      </c>
      <c r="R14" s="16" t="s">
        <v>77</v>
      </c>
      <c r="S14" s="35">
        <v>0.78</v>
      </c>
      <c r="T14" s="35">
        <v>3.74166</v>
      </c>
      <c r="U14" s="16" t="s">
        <v>73</v>
      </c>
      <c r="V14" s="16" t="s">
        <v>91</v>
      </c>
    </row>
    <row r="15" spans="1:22" ht="60.75" customHeight="1" outlineLevel="1" x14ac:dyDescent="0.2">
      <c r="A15" s="16">
        <f t="shared" si="0"/>
        <v>8</v>
      </c>
      <c r="B15" s="17">
        <v>44056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6" t="s">
        <v>114</v>
      </c>
      <c r="Q15" s="35">
        <v>13.365000000000002</v>
      </c>
      <c r="R15" s="16" t="s">
        <v>77</v>
      </c>
      <c r="S15" s="35">
        <v>0.78</v>
      </c>
      <c r="T15" s="35">
        <v>10.424700000000001</v>
      </c>
      <c r="U15" s="16" t="s">
        <v>73</v>
      </c>
      <c r="V15" s="16" t="s">
        <v>92</v>
      </c>
    </row>
    <row r="16" spans="1:22" ht="60.75" customHeight="1" outlineLevel="1" x14ac:dyDescent="0.2">
      <c r="A16" s="16">
        <f t="shared" si="0"/>
        <v>9</v>
      </c>
      <c r="B16" s="17">
        <v>44056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0</v>
      </c>
      <c r="P16" s="16" t="s">
        <v>94</v>
      </c>
      <c r="Q16" s="35">
        <v>0.64270000000000005</v>
      </c>
      <c r="R16" s="16" t="s">
        <v>109</v>
      </c>
      <c r="S16" s="35">
        <v>147</v>
      </c>
      <c r="T16" s="35">
        <v>94.476900000000001</v>
      </c>
      <c r="U16" s="16" t="s">
        <v>93</v>
      </c>
      <c r="V16" s="16" t="s">
        <v>95</v>
      </c>
    </row>
    <row r="17" spans="1:22" ht="51.75" customHeight="1" outlineLevel="1" x14ac:dyDescent="0.2">
      <c r="A17" s="16">
        <f t="shared" si="0"/>
        <v>10</v>
      </c>
      <c r="B17" s="17">
        <v>44062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</v>
      </c>
      <c r="O17" s="18">
        <v>0</v>
      </c>
      <c r="P17" s="16" t="s">
        <v>115</v>
      </c>
      <c r="Q17" s="35">
        <v>98.308800000000005</v>
      </c>
      <c r="R17" s="16" t="s">
        <v>77</v>
      </c>
      <c r="S17" s="35">
        <v>1</v>
      </c>
      <c r="T17" s="35">
        <v>98.308800000000005</v>
      </c>
      <c r="U17" s="16" t="s">
        <v>97</v>
      </c>
      <c r="V17" s="16" t="s">
        <v>98</v>
      </c>
    </row>
    <row r="18" spans="1:22" ht="57.75" customHeight="1" outlineLevel="1" x14ac:dyDescent="0.2">
      <c r="A18" s="16">
        <f t="shared" si="0"/>
        <v>11</v>
      </c>
      <c r="B18" s="17">
        <v>44070.652187500003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6" t="s">
        <v>99</v>
      </c>
      <c r="Q18" s="35">
        <v>18</v>
      </c>
      <c r="R18" s="16" t="s">
        <v>77</v>
      </c>
      <c r="S18" s="35">
        <v>0.97</v>
      </c>
      <c r="T18" s="35">
        <v>17.46</v>
      </c>
      <c r="U18" s="16" t="s">
        <v>100</v>
      </c>
      <c r="V18" s="16" t="s">
        <v>101</v>
      </c>
    </row>
    <row r="19" spans="1:22" ht="78.75" customHeight="1" outlineLevel="1" x14ac:dyDescent="0.2">
      <c r="A19" s="16">
        <f t="shared" si="0"/>
        <v>12</v>
      </c>
      <c r="B19" s="17">
        <v>44070.733784722222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6" t="s">
        <v>102</v>
      </c>
      <c r="Q19" s="35">
        <v>21</v>
      </c>
      <c r="R19" s="16" t="s">
        <v>77</v>
      </c>
      <c r="S19" s="35">
        <v>0.77</v>
      </c>
      <c r="T19" s="35">
        <v>16.170000000000002</v>
      </c>
      <c r="U19" s="16" t="s">
        <v>103</v>
      </c>
      <c r="V19" s="16" t="s">
        <v>104</v>
      </c>
    </row>
    <row r="20" spans="1:22" ht="55.5" customHeight="1" outlineLevel="1" x14ac:dyDescent="0.2">
      <c r="A20" s="16">
        <f t="shared" si="0"/>
        <v>13</v>
      </c>
      <c r="B20" s="17">
        <v>44071.689629629633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6" t="s">
        <v>105</v>
      </c>
      <c r="Q20" s="35">
        <v>35</v>
      </c>
      <c r="R20" s="16" t="s">
        <v>77</v>
      </c>
      <c r="S20" s="35">
        <v>0.87</v>
      </c>
      <c r="T20" s="35">
        <v>30.45</v>
      </c>
      <c r="U20" s="16" t="s">
        <v>106</v>
      </c>
      <c r="V20" s="16" t="s">
        <v>107</v>
      </c>
    </row>
    <row r="21" spans="1:22" ht="51" customHeight="1" outlineLevel="1" x14ac:dyDescent="0.2">
      <c r="A21" s="16">
        <f t="shared" si="0"/>
        <v>14</v>
      </c>
      <c r="B21" s="17">
        <v>44053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6" t="s">
        <v>129</v>
      </c>
      <c r="Q21" s="35">
        <v>9</v>
      </c>
      <c r="R21" s="16" t="s">
        <v>130</v>
      </c>
      <c r="S21" s="35">
        <v>0.91</v>
      </c>
      <c r="T21" s="35">
        <v>8.19</v>
      </c>
      <c r="U21" s="16" t="s">
        <v>131</v>
      </c>
      <c r="V21" s="16" t="s">
        <v>132</v>
      </c>
    </row>
    <row r="22" spans="1:22" ht="33.75" customHeight="1" outlineLevel="1" x14ac:dyDescent="0.2">
      <c r="A22" s="16">
        <f t="shared" si="0"/>
        <v>15</v>
      </c>
      <c r="B22" s="17">
        <v>44056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>
        <v>0</v>
      </c>
      <c r="P22" s="16" t="s">
        <v>133</v>
      </c>
      <c r="Q22" s="35">
        <v>49.64</v>
      </c>
      <c r="R22" s="16" t="s">
        <v>130</v>
      </c>
      <c r="S22" s="35">
        <v>0.82</v>
      </c>
      <c r="T22" s="35">
        <v>40.704799999999999</v>
      </c>
      <c r="U22" s="16" t="s">
        <v>134</v>
      </c>
      <c r="V22" s="16" t="s">
        <v>135</v>
      </c>
    </row>
    <row r="23" spans="1:22" ht="54" customHeight="1" outlineLevel="1" x14ac:dyDescent="0.2">
      <c r="A23" s="16">
        <f t="shared" si="0"/>
        <v>16</v>
      </c>
      <c r="B23" s="17">
        <v>44060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>
        <v>0</v>
      </c>
      <c r="P23" s="16" t="s">
        <v>139</v>
      </c>
      <c r="Q23" s="35">
        <v>5.6639999999999988</v>
      </c>
      <c r="R23" s="16" t="s">
        <v>130</v>
      </c>
      <c r="S23" s="35">
        <v>0.75</v>
      </c>
      <c r="T23" s="35">
        <v>4.2479999999999993</v>
      </c>
      <c r="U23" s="16" t="s">
        <v>140</v>
      </c>
      <c r="V23" s="16" t="s">
        <v>141</v>
      </c>
    </row>
    <row r="24" spans="1:22" ht="33.75" outlineLevel="1" x14ac:dyDescent="0.2">
      <c r="A24" s="16">
        <f t="shared" si="0"/>
        <v>17</v>
      </c>
      <c r="B24" s="17">
        <v>44061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6" t="s">
        <v>142</v>
      </c>
      <c r="Q24" s="35">
        <v>28.91</v>
      </c>
      <c r="R24" s="16" t="s">
        <v>130</v>
      </c>
      <c r="S24" s="35">
        <v>0.75</v>
      </c>
      <c r="T24" s="35">
        <v>21.682500000000001</v>
      </c>
      <c r="U24" s="16" t="s">
        <v>143</v>
      </c>
      <c r="V24" s="16" t="s">
        <v>144</v>
      </c>
    </row>
    <row r="25" spans="1:22" ht="22.5" outlineLevel="1" x14ac:dyDescent="0.2">
      <c r="A25" s="16">
        <f t="shared" si="0"/>
        <v>18</v>
      </c>
      <c r="B25" s="17">
        <v>44061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>
        <v>0</v>
      </c>
      <c r="P25" s="16" t="s">
        <v>145</v>
      </c>
      <c r="Q25" s="35">
        <v>1.5</v>
      </c>
      <c r="R25" s="16" t="s">
        <v>130</v>
      </c>
      <c r="S25" s="35">
        <v>0.75</v>
      </c>
      <c r="T25" s="35">
        <v>1.125</v>
      </c>
      <c r="U25" s="16" t="s">
        <v>140</v>
      </c>
      <c r="V25" s="16" t="s">
        <v>146</v>
      </c>
    </row>
    <row r="26" spans="1:22" ht="22.5" outlineLevel="1" x14ac:dyDescent="0.2">
      <c r="A26" s="16">
        <f t="shared" si="0"/>
        <v>19</v>
      </c>
      <c r="B26" s="17">
        <v>44049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>
        <v>0</v>
      </c>
      <c r="P26" s="16" t="s">
        <v>165</v>
      </c>
      <c r="Q26" s="35">
        <v>5</v>
      </c>
      <c r="R26" s="16" t="s">
        <v>130</v>
      </c>
      <c r="S26" s="35">
        <v>0.7</v>
      </c>
      <c r="T26" s="35">
        <v>3.5</v>
      </c>
      <c r="U26" s="16" t="s">
        <v>166</v>
      </c>
      <c r="V26" s="16" t="s">
        <v>167</v>
      </c>
    </row>
    <row r="27" spans="1:22" ht="45" outlineLevel="1" x14ac:dyDescent="0.2">
      <c r="A27" s="16">
        <f t="shared" si="0"/>
        <v>20</v>
      </c>
      <c r="B27" s="17">
        <v>44055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</v>
      </c>
      <c r="O27" s="18">
        <v>0</v>
      </c>
      <c r="P27" s="16" t="s">
        <v>168</v>
      </c>
      <c r="Q27" s="35">
        <v>22.260000000000005</v>
      </c>
      <c r="R27" s="16" t="s">
        <v>130</v>
      </c>
      <c r="S27" s="35">
        <v>0.78</v>
      </c>
      <c r="T27" s="35">
        <v>17.362800000000004</v>
      </c>
      <c r="U27" s="16" t="s">
        <v>169</v>
      </c>
      <c r="V27" s="16" t="s">
        <v>170</v>
      </c>
    </row>
    <row r="28" spans="1:22" ht="56.25" outlineLevel="1" x14ac:dyDescent="0.2">
      <c r="A28" s="16">
        <f t="shared" si="0"/>
        <v>21</v>
      </c>
      <c r="B28" s="17">
        <v>44055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>
        <v>0</v>
      </c>
      <c r="P28" s="16" t="s">
        <v>171</v>
      </c>
      <c r="Q28" s="35">
        <v>25.06</v>
      </c>
      <c r="R28" s="16" t="s">
        <v>130</v>
      </c>
      <c r="S28" s="35">
        <v>0.9</v>
      </c>
      <c r="T28" s="35">
        <v>22.553999999999998</v>
      </c>
      <c r="U28" s="16" t="s">
        <v>172</v>
      </c>
      <c r="V28" s="16" t="s">
        <v>173</v>
      </c>
    </row>
    <row r="29" spans="1:22" ht="33.75" outlineLevel="1" x14ac:dyDescent="0.2">
      <c r="A29" s="16">
        <f t="shared" si="0"/>
        <v>22</v>
      </c>
      <c r="B29" s="17">
        <v>44053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6" t="s">
        <v>191</v>
      </c>
      <c r="Q29" s="35">
        <v>58.08</v>
      </c>
      <c r="R29" s="16" t="s">
        <v>130</v>
      </c>
      <c r="S29" s="35">
        <v>0.4</v>
      </c>
      <c r="T29" s="35">
        <v>23.231999999999999</v>
      </c>
      <c r="U29" s="16" t="s">
        <v>192</v>
      </c>
      <c r="V29" s="16" t="s">
        <v>193</v>
      </c>
    </row>
    <row r="30" spans="1:22" ht="33.75" outlineLevel="1" x14ac:dyDescent="0.2">
      <c r="A30" s="16">
        <f t="shared" si="0"/>
        <v>23</v>
      </c>
      <c r="B30" s="17">
        <v>44064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  <c r="P30" s="16" t="s">
        <v>194</v>
      </c>
      <c r="Q30" s="35">
        <v>10</v>
      </c>
      <c r="R30" s="16" t="s">
        <v>130</v>
      </c>
      <c r="S30" s="35">
        <v>0.74</v>
      </c>
      <c r="T30" s="35">
        <v>7.4</v>
      </c>
      <c r="U30" s="16" t="s">
        <v>195</v>
      </c>
      <c r="V30" s="16" t="s">
        <v>196</v>
      </c>
    </row>
    <row r="31" spans="1:22" ht="33.75" outlineLevel="1" x14ac:dyDescent="0.2">
      <c r="A31" s="16">
        <f t="shared" si="0"/>
        <v>24</v>
      </c>
      <c r="B31" s="17">
        <v>44060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0</v>
      </c>
      <c r="P31" s="16" t="s">
        <v>211</v>
      </c>
      <c r="Q31" s="35">
        <v>25.95</v>
      </c>
      <c r="R31" s="16" t="s">
        <v>109</v>
      </c>
      <c r="S31" s="35">
        <v>0.7</v>
      </c>
      <c r="T31" s="35">
        <v>18.164999999999999</v>
      </c>
      <c r="U31" s="16" t="s">
        <v>103</v>
      </c>
      <c r="V31" s="16" t="s">
        <v>212</v>
      </c>
    </row>
    <row r="32" spans="1:22" ht="90" outlineLevel="1" x14ac:dyDescent="0.2">
      <c r="A32" s="16">
        <f t="shared" si="0"/>
        <v>25</v>
      </c>
      <c r="B32" s="17">
        <v>44048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>
        <v>0</v>
      </c>
      <c r="P32" s="16" t="s">
        <v>213</v>
      </c>
      <c r="Q32" s="35">
        <v>21.032399999999999</v>
      </c>
      <c r="R32" s="16" t="s">
        <v>109</v>
      </c>
      <c r="S32" s="35">
        <v>1</v>
      </c>
      <c r="T32" s="35">
        <v>21.032399999999999</v>
      </c>
      <c r="U32" s="16" t="s">
        <v>214</v>
      </c>
      <c r="V32" s="16" t="s">
        <v>215</v>
      </c>
    </row>
    <row r="33" spans="1:23" ht="22.5" outlineLevel="1" x14ac:dyDescent="0.2">
      <c r="A33" s="16">
        <f t="shared" si="0"/>
        <v>26</v>
      </c>
      <c r="B33" s="17">
        <v>44056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0</v>
      </c>
      <c r="P33" s="16" t="s">
        <v>216</v>
      </c>
      <c r="Q33" s="35">
        <v>23.9</v>
      </c>
      <c r="R33" s="16" t="s">
        <v>130</v>
      </c>
      <c r="S33" s="35">
        <v>1</v>
      </c>
      <c r="T33" s="35">
        <v>23.9</v>
      </c>
      <c r="U33" s="16" t="s">
        <v>408</v>
      </c>
      <c r="V33" s="16" t="s">
        <v>217</v>
      </c>
    </row>
    <row r="34" spans="1:23" ht="33.75" outlineLevel="1" x14ac:dyDescent="0.2">
      <c r="A34" s="16">
        <f t="shared" si="0"/>
        <v>27</v>
      </c>
      <c r="B34" s="17">
        <v>44060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6" t="s">
        <v>225</v>
      </c>
      <c r="Q34" s="35">
        <v>23.01</v>
      </c>
      <c r="R34" s="16" t="s">
        <v>77</v>
      </c>
      <c r="S34" s="35">
        <v>0.8</v>
      </c>
      <c r="T34" s="35">
        <v>18.408000000000001</v>
      </c>
      <c r="U34" s="16" t="s">
        <v>226</v>
      </c>
      <c r="V34" s="16" t="s">
        <v>227</v>
      </c>
    </row>
    <row r="35" spans="1:23" ht="33.75" outlineLevel="1" x14ac:dyDescent="0.2">
      <c r="A35" s="16">
        <f t="shared" si="0"/>
        <v>28</v>
      </c>
      <c r="B35" s="17">
        <v>44064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6" t="s">
        <v>238</v>
      </c>
      <c r="Q35" s="35">
        <v>8.6865000000000006</v>
      </c>
      <c r="R35" s="16" t="s">
        <v>77</v>
      </c>
      <c r="S35" s="35">
        <v>0.5</v>
      </c>
      <c r="T35" s="35">
        <v>4.3432500000000003</v>
      </c>
      <c r="U35" s="16" t="s">
        <v>239</v>
      </c>
      <c r="V35" s="16" t="s">
        <v>240</v>
      </c>
    </row>
    <row r="36" spans="1:23" ht="45" outlineLevel="1" x14ac:dyDescent="0.2">
      <c r="A36" s="16">
        <f t="shared" si="0"/>
        <v>29</v>
      </c>
      <c r="B36" s="17">
        <v>44055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</v>
      </c>
      <c r="O36" s="18">
        <v>0</v>
      </c>
      <c r="P36" s="16" t="s">
        <v>264</v>
      </c>
      <c r="Q36" s="35">
        <v>7.8</v>
      </c>
      <c r="R36" s="16" t="s">
        <v>33</v>
      </c>
      <c r="S36" s="35">
        <v>1.36</v>
      </c>
      <c r="T36" s="35">
        <v>10.608000000000001</v>
      </c>
      <c r="U36" s="16" t="s">
        <v>265</v>
      </c>
      <c r="V36" s="16" t="s">
        <v>266</v>
      </c>
    </row>
    <row r="37" spans="1:23" ht="22.5" outlineLevel="1" x14ac:dyDescent="0.2">
      <c r="A37" s="16">
        <f t="shared" si="0"/>
        <v>30</v>
      </c>
      <c r="B37" s="17">
        <v>44055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1</v>
      </c>
      <c r="O37" s="18">
        <v>0</v>
      </c>
      <c r="P37" s="16" t="s">
        <v>280</v>
      </c>
      <c r="Q37" s="35">
        <v>0</v>
      </c>
      <c r="R37" s="16" t="s">
        <v>130</v>
      </c>
      <c r="S37" s="35">
        <v>0.69</v>
      </c>
      <c r="T37" s="35">
        <v>7.2863999999999995</v>
      </c>
      <c r="U37" s="16" t="s">
        <v>140</v>
      </c>
      <c r="V37" s="16" t="s">
        <v>281</v>
      </c>
    </row>
    <row r="38" spans="1:23" s="19" customFormat="1" ht="56.25" outlineLevel="1" x14ac:dyDescent="0.2">
      <c r="A38" s="16">
        <f t="shared" si="0"/>
        <v>31</v>
      </c>
      <c r="B38" s="17">
        <v>44056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>
        <v>0</v>
      </c>
      <c r="P38" s="16" t="s">
        <v>282</v>
      </c>
      <c r="Q38" s="35">
        <v>16.100000000000001</v>
      </c>
      <c r="R38" s="16" t="s">
        <v>130</v>
      </c>
      <c r="S38" s="35">
        <v>0.6</v>
      </c>
      <c r="T38" s="35">
        <v>9.66</v>
      </c>
      <c r="U38" s="16" t="s">
        <v>283</v>
      </c>
      <c r="V38" s="16" t="s">
        <v>284</v>
      </c>
      <c r="W38" s="11"/>
    </row>
    <row r="39" spans="1:23" s="19" customFormat="1" ht="56.25" outlineLevel="1" x14ac:dyDescent="0.2">
      <c r="A39" s="16">
        <f t="shared" si="0"/>
        <v>32</v>
      </c>
      <c r="B39" s="17">
        <v>44056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>
        <v>0</v>
      </c>
      <c r="P39" s="16" t="s">
        <v>282</v>
      </c>
      <c r="Q39" s="35">
        <v>9.8000000000000007</v>
      </c>
      <c r="R39" s="16" t="s">
        <v>130</v>
      </c>
      <c r="S39" s="35">
        <v>0.6</v>
      </c>
      <c r="T39" s="35">
        <v>5.88</v>
      </c>
      <c r="U39" s="16" t="s">
        <v>283</v>
      </c>
      <c r="V39" s="16" t="s">
        <v>285</v>
      </c>
      <c r="W39" s="11"/>
    </row>
    <row r="40" spans="1:23" s="20" customFormat="1" ht="33.75" outlineLevel="1" x14ac:dyDescent="0.2">
      <c r="A40" s="16">
        <f t="shared" si="0"/>
        <v>33</v>
      </c>
      <c r="B40" s="17">
        <v>44056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</v>
      </c>
      <c r="O40" s="18">
        <v>0</v>
      </c>
      <c r="P40" s="16" t="s">
        <v>282</v>
      </c>
      <c r="Q40" s="35">
        <v>62.100000000000009</v>
      </c>
      <c r="R40" s="16" t="s">
        <v>130</v>
      </c>
      <c r="S40" s="35">
        <v>0.1</v>
      </c>
      <c r="T40" s="35">
        <v>6.2100000000000009</v>
      </c>
      <c r="U40" s="16" t="s">
        <v>286</v>
      </c>
      <c r="V40" s="16" t="s">
        <v>287</v>
      </c>
      <c r="W40" s="11"/>
    </row>
    <row r="41" spans="1:23" s="20" customFormat="1" ht="56.25" outlineLevel="1" x14ac:dyDescent="0.2">
      <c r="A41" s="16">
        <f t="shared" si="0"/>
        <v>34</v>
      </c>
      <c r="B41" s="17">
        <v>44057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tr">
        <f>IF(N41&gt;=1,"0",IF(N41&lt;=0,"1"))</f>
        <v>0</v>
      </c>
      <c r="P41" s="16" t="s">
        <v>310</v>
      </c>
      <c r="Q41" s="35">
        <v>0.25</v>
      </c>
      <c r="R41" s="16" t="s">
        <v>77</v>
      </c>
      <c r="S41" s="35">
        <v>120.08099999999999</v>
      </c>
      <c r="T41" s="35">
        <v>30.020249999999997</v>
      </c>
      <c r="U41" s="16" t="s">
        <v>103</v>
      </c>
      <c r="V41" s="16" t="s">
        <v>311</v>
      </c>
      <c r="W41" s="11"/>
    </row>
    <row r="42" spans="1:23" s="20" customFormat="1" ht="45" outlineLevel="1" x14ac:dyDescent="0.2">
      <c r="A42" s="16">
        <f t="shared" si="0"/>
        <v>35</v>
      </c>
      <c r="B42" s="17">
        <v>44062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</v>
      </c>
      <c r="O42" s="18" t="str">
        <f>IF(N42&gt;=1,"0",IF(N42&lt;=0,"1"))</f>
        <v>0</v>
      </c>
      <c r="P42" s="16" t="s">
        <v>316</v>
      </c>
      <c r="Q42" s="35">
        <v>1.6140000000000001</v>
      </c>
      <c r="R42" s="16" t="s">
        <v>77</v>
      </c>
      <c r="S42" s="35">
        <v>5</v>
      </c>
      <c r="T42" s="35">
        <v>8.07</v>
      </c>
      <c r="U42" s="16" t="s">
        <v>317</v>
      </c>
      <c r="V42" s="16" t="s">
        <v>318</v>
      </c>
      <c r="W42" s="11"/>
    </row>
    <row r="43" spans="1:23" s="19" customFormat="1" ht="33.75" outlineLevel="1" x14ac:dyDescent="0.2">
      <c r="A43" s="16">
        <f t="shared" si="0"/>
        <v>36</v>
      </c>
      <c r="B43" s="17">
        <v>44053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6" t="s">
        <v>336</v>
      </c>
      <c r="Q43" s="35">
        <v>3.2399999999999998</v>
      </c>
      <c r="R43" s="16" t="s">
        <v>77</v>
      </c>
      <c r="S43" s="35">
        <v>0.7</v>
      </c>
      <c r="T43" s="35">
        <v>2.2679999999999998</v>
      </c>
      <c r="U43" s="16" t="s">
        <v>140</v>
      </c>
      <c r="V43" s="16" t="s">
        <v>337</v>
      </c>
      <c r="W43" s="11"/>
    </row>
    <row r="44" spans="1:23" s="20" customFormat="1" ht="22.5" outlineLevel="1" x14ac:dyDescent="0.2">
      <c r="A44" s="16">
        <f t="shared" si="0"/>
        <v>37</v>
      </c>
      <c r="B44" s="17">
        <v>44061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  <c r="O44" s="18">
        <v>0</v>
      </c>
      <c r="P44" s="16" t="s">
        <v>341</v>
      </c>
      <c r="Q44" s="35">
        <v>7.31</v>
      </c>
      <c r="R44" s="16" t="s">
        <v>77</v>
      </c>
      <c r="S44" s="35">
        <v>0.9</v>
      </c>
      <c r="T44" s="35">
        <v>6.5789999999999997</v>
      </c>
      <c r="U44" s="16" t="s">
        <v>342</v>
      </c>
      <c r="V44" s="16" t="s">
        <v>343</v>
      </c>
      <c r="W44" s="11"/>
    </row>
    <row r="45" spans="1:23" s="19" customFormat="1" ht="45" outlineLevel="1" x14ac:dyDescent="0.2">
      <c r="A45" s="16">
        <f t="shared" si="0"/>
        <v>38</v>
      </c>
      <c r="B45" s="17">
        <v>44067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6" t="s">
        <v>350</v>
      </c>
      <c r="Q45" s="35">
        <v>14.25</v>
      </c>
      <c r="R45" s="16" t="s">
        <v>77</v>
      </c>
      <c r="S45" s="35">
        <v>0.68</v>
      </c>
      <c r="T45" s="35">
        <v>9.6900000000000013</v>
      </c>
      <c r="U45" s="16" t="s">
        <v>103</v>
      </c>
      <c r="V45" s="16" t="s">
        <v>351</v>
      </c>
      <c r="W45" s="11"/>
    </row>
    <row r="46" spans="1:23" s="19" customFormat="1" ht="33.75" outlineLevel="1" x14ac:dyDescent="0.2">
      <c r="A46" s="16">
        <f t="shared" si="0"/>
        <v>39</v>
      </c>
      <c r="B46" s="17">
        <v>44067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1</v>
      </c>
      <c r="O46" s="18">
        <v>0</v>
      </c>
      <c r="P46" s="16" t="s">
        <v>352</v>
      </c>
      <c r="Q46" s="35">
        <v>28</v>
      </c>
      <c r="R46" s="16" t="s">
        <v>77</v>
      </c>
      <c r="S46" s="35">
        <v>0.78</v>
      </c>
      <c r="T46" s="35">
        <v>21.84</v>
      </c>
      <c r="U46" s="16" t="s">
        <v>103</v>
      </c>
      <c r="V46" s="16" t="s">
        <v>353</v>
      </c>
      <c r="W46" s="11"/>
    </row>
    <row r="47" spans="1:23" s="19" customFormat="1" ht="78.75" outlineLevel="1" x14ac:dyDescent="0.2">
      <c r="A47" s="16">
        <f t="shared" si="0"/>
        <v>40</v>
      </c>
      <c r="B47" s="17">
        <v>44074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>
        <v>0</v>
      </c>
      <c r="P47" s="16" t="s">
        <v>361</v>
      </c>
      <c r="Q47" s="35">
        <v>1.224</v>
      </c>
      <c r="R47" s="16" t="s">
        <v>77</v>
      </c>
      <c r="S47" s="35">
        <v>0.84</v>
      </c>
      <c r="T47" s="35">
        <v>1.02816</v>
      </c>
      <c r="U47" s="16" t="s">
        <v>362</v>
      </c>
      <c r="V47" s="16" t="s">
        <v>363</v>
      </c>
      <c r="W47" s="11"/>
    </row>
    <row r="48" spans="1:23" s="20" customFormat="1" ht="56.25" outlineLevel="1" x14ac:dyDescent="0.2">
      <c r="A48" s="16">
        <f t="shared" si="0"/>
        <v>41</v>
      </c>
      <c r="B48" s="17">
        <v>44062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1</v>
      </c>
      <c r="O48" s="18">
        <v>0</v>
      </c>
      <c r="P48" s="16" t="s">
        <v>378</v>
      </c>
      <c r="Q48" s="35">
        <v>20.75</v>
      </c>
      <c r="R48" s="16" t="s">
        <v>130</v>
      </c>
      <c r="S48" s="35">
        <v>0.73</v>
      </c>
      <c r="T48" s="35">
        <v>15.147499999999999</v>
      </c>
      <c r="U48" s="16" t="s">
        <v>103</v>
      </c>
      <c r="V48" s="16" t="s">
        <v>379</v>
      </c>
      <c r="W48" s="11"/>
    </row>
    <row r="49" spans="1:23" s="20" customFormat="1" ht="33.75" outlineLevel="1" x14ac:dyDescent="0.2">
      <c r="A49" s="16">
        <f t="shared" si="0"/>
        <v>42</v>
      </c>
      <c r="B49" s="17">
        <v>44074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>
        <v>0</v>
      </c>
      <c r="P49" s="16" t="s">
        <v>389</v>
      </c>
      <c r="Q49" s="35">
        <v>2.44</v>
      </c>
      <c r="R49" s="16" t="s">
        <v>130</v>
      </c>
      <c r="S49" s="35">
        <v>0.75</v>
      </c>
      <c r="T49" s="35">
        <v>1.83</v>
      </c>
      <c r="U49" s="16" t="s">
        <v>390</v>
      </c>
      <c r="V49" s="16" t="s">
        <v>391</v>
      </c>
      <c r="W49" s="11"/>
    </row>
    <row r="50" spans="1:23" s="21" customFormat="1" ht="45" outlineLevel="1" x14ac:dyDescent="0.2">
      <c r="A50" s="16">
        <f t="shared" si="0"/>
        <v>43</v>
      </c>
      <c r="B50" s="17">
        <v>44047.56150462963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>
        <v>0</v>
      </c>
      <c r="P50" s="16" t="s">
        <v>414</v>
      </c>
      <c r="Q50" s="35">
        <v>99</v>
      </c>
      <c r="R50" s="16" t="s">
        <v>130</v>
      </c>
      <c r="S50" s="35">
        <v>0.73</v>
      </c>
      <c r="T50" s="35">
        <v>72.27</v>
      </c>
      <c r="U50" s="16" t="s">
        <v>442</v>
      </c>
      <c r="V50" s="16" t="s">
        <v>443</v>
      </c>
      <c r="W50" s="11"/>
    </row>
    <row r="51" spans="1:23" s="21" customFormat="1" ht="33.75" outlineLevel="1" x14ac:dyDescent="0.2">
      <c r="A51" s="16">
        <f t="shared" si="0"/>
        <v>44</v>
      </c>
      <c r="B51" s="17">
        <v>44050.641435185185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</v>
      </c>
      <c r="O51" s="18">
        <v>0</v>
      </c>
      <c r="P51" s="16" t="s">
        <v>418</v>
      </c>
      <c r="Q51" s="35">
        <v>32.11</v>
      </c>
      <c r="R51" s="16" t="s">
        <v>130</v>
      </c>
      <c r="S51" s="35">
        <v>0.73</v>
      </c>
      <c r="T51" s="35">
        <v>23.440300000000001</v>
      </c>
      <c r="U51" s="16" t="s">
        <v>103</v>
      </c>
      <c r="V51" s="16" t="s">
        <v>449</v>
      </c>
      <c r="W51" s="11"/>
    </row>
    <row r="52" spans="1:23" s="21" customFormat="1" ht="33.75" outlineLevel="1" x14ac:dyDescent="0.2">
      <c r="A52" s="16">
        <f t="shared" si="0"/>
        <v>45</v>
      </c>
      <c r="B52" s="17">
        <v>44054.599907407406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1</v>
      </c>
      <c r="O52" s="18">
        <v>0</v>
      </c>
      <c r="P52" s="16" t="s">
        <v>419</v>
      </c>
      <c r="Q52" s="35">
        <v>48</v>
      </c>
      <c r="R52" s="16" t="s">
        <v>130</v>
      </c>
      <c r="S52" s="35">
        <v>0.73</v>
      </c>
      <c r="T52" s="35">
        <v>35.04</v>
      </c>
      <c r="U52" s="16" t="s">
        <v>450</v>
      </c>
      <c r="V52" s="16" t="s">
        <v>451</v>
      </c>
      <c r="W52" s="11"/>
    </row>
    <row r="53" spans="1:23" s="21" customFormat="1" ht="56.25" outlineLevel="1" x14ac:dyDescent="0.2">
      <c r="A53" s="16">
        <f t="shared" si="0"/>
        <v>46</v>
      </c>
      <c r="B53" s="17">
        <v>44057.700254629628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1</v>
      </c>
      <c r="O53" s="18">
        <v>0</v>
      </c>
      <c r="P53" s="16" t="s">
        <v>425</v>
      </c>
      <c r="Q53" s="35">
        <v>99.791999999999987</v>
      </c>
      <c r="R53" s="16" t="s">
        <v>130</v>
      </c>
      <c r="S53" s="35">
        <v>0.73</v>
      </c>
      <c r="T53" s="35">
        <v>72.848159999999993</v>
      </c>
      <c r="U53" s="16" t="s">
        <v>468</v>
      </c>
      <c r="V53" s="16" t="s">
        <v>469</v>
      </c>
      <c r="W53" s="11"/>
    </row>
    <row r="54" spans="1:23" s="21" customFormat="1" ht="22.5" outlineLevel="1" x14ac:dyDescent="0.2">
      <c r="A54" s="16">
        <f t="shared" si="0"/>
        <v>47</v>
      </c>
      <c r="B54" s="17">
        <v>44060.704108796293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0</v>
      </c>
      <c r="P54" s="16" t="s">
        <v>426</v>
      </c>
      <c r="Q54" s="35">
        <v>13.68</v>
      </c>
      <c r="R54" s="16" t="s">
        <v>130</v>
      </c>
      <c r="S54" s="35">
        <v>1</v>
      </c>
      <c r="T54" s="35">
        <v>13.68</v>
      </c>
      <c r="U54" s="16" t="s">
        <v>226</v>
      </c>
      <c r="V54" s="16" t="s">
        <v>470</v>
      </c>
      <c r="W54" s="11"/>
    </row>
    <row r="55" spans="1:23" s="21" customFormat="1" ht="33.75" outlineLevel="1" x14ac:dyDescent="0.2">
      <c r="A55" s="16">
        <f t="shared" si="0"/>
        <v>48</v>
      </c>
      <c r="B55" s="17">
        <v>44064.536087962966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0</v>
      </c>
      <c r="P55" s="16" t="s">
        <v>413</v>
      </c>
      <c r="Q55" s="35">
        <v>23.08</v>
      </c>
      <c r="R55" s="16" t="s">
        <v>130</v>
      </c>
      <c r="S55" s="35">
        <v>1</v>
      </c>
      <c r="T55" s="35">
        <v>23.08</v>
      </c>
      <c r="U55" s="16" t="s">
        <v>474</v>
      </c>
      <c r="V55" s="16" t="s">
        <v>475</v>
      </c>
      <c r="W55" s="11"/>
    </row>
    <row r="56" spans="1:23" s="21" customFormat="1" ht="22.5" outlineLevel="1" x14ac:dyDescent="0.2">
      <c r="A56" s="16">
        <f t="shared" si="0"/>
        <v>49</v>
      </c>
      <c r="B56" s="17">
        <v>44067.37090277778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1</v>
      </c>
      <c r="O56" s="18">
        <v>0</v>
      </c>
      <c r="P56" s="16" t="s">
        <v>427</v>
      </c>
      <c r="Q56" s="35">
        <v>33.89</v>
      </c>
      <c r="R56" s="16" t="s">
        <v>130</v>
      </c>
      <c r="S56" s="35">
        <v>1</v>
      </c>
      <c r="T56" s="35">
        <v>33.89</v>
      </c>
      <c r="U56" s="16" t="s">
        <v>376</v>
      </c>
      <c r="V56" s="16" t="s">
        <v>476</v>
      </c>
      <c r="W56" s="11"/>
    </row>
    <row r="57" spans="1:23" ht="48" customHeight="1" outlineLevel="1" x14ac:dyDescent="0.2">
      <c r="A57" s="16">
        <f t="shared" si="0"/>
        <v>50</v>
      </c>
      <c r="B57" s="17">
        <v>44067.378993055558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1</v>
      </c>
      <c r="O57" s="18">
        <v>0</v>
      </c>
      <c r="P57" s="16" t="s">
        <v>428</v>
      </c>
      <c r="Q57" s="35">
        <v>46.6</v>
      </c>
      <c r="R57" s="16" t="s">
        <v>130</v>
      </c>
      <c r="S57" s="35">
        <v>0.73</v>
      </c>
      <c r="T57" s="35">
        <v>34.018000000000001</v>
      </c>
      <c r="U57" s="16" t="s">
        <v>446</v>
      </c>
      <c r="V57" s="16" t="s">
        <v>477</v>
      </c>
    </row>
    <row r="58" spans="1:23" ht="50.25" customHeight="1" outlineLevel="1" x14ac:dyDescent="0.2">
      <c r="A58" s="16">
        <f t="shared" si="0"/>
        <v>51</v>
      </c>
      <c r="B58" s="17">
        <v>44071.507847222223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</v>
      </c>
      <c r="O58" s="18">
        <v>0</v>
      </c>
      <c r="P58" s="16" t="s">
        <v>431</v>
      </c>
      <c r="Q58" s="35">
        <v>98.48</v>
      </c>
      <c r="R58" s="16" t="s">
        <v>130</v>
      </c>
      <c r="S58" s="35">
        <v>0.73</v>
      </c>
      <c r="T58" s="35">
        <v>71.8904</v>
      </c>
      <c r="U58" s="16" t="s">
        <v>481</v>
      </c>
      <c r="V58" s="16" t="s">
        <v>482</v>
      </c>
    </row>
    <row r="59" spans="1:23" ht="56.25" outlineLevel="1" x14ac:dyDescent="0.2">
      <c r="A59" s="16">
        <f t="shared" si="0"/>
        <v>52</v>
      </c>
      <c r="B59" s="17">
        <v>44049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</v>
      </c>
      <c r="O59" s="18">
        <v>0</v>
      </c>
      <c r="P59" s="16" t="s">
        <v>489</v>
      </c>
      <c r="Q59" s="35">
        <v>148.13999999999999</v>
      </c>
      <c r="R59" s="16" t="s">
        <v>130</v>
      </c>
      <c r="S59" s="35">
        <v>1</v>
      </c>
      <c r="T59" s="35">
        <v>148.13999999999999</v>
      </c>
      <c r="U59" s="16" t="s">
        <v>490</v>
      </c>
      <c r="V59" s="16" t="s">
        <v>491</v>
      </c>
    </row>
    <row r="60" spans="1:23" ht="50.25" customHeight="1" outlineLevel="1" x14ac:dyDescent="0.2">
      <c r="A60" s="16">
        <f t="shared" si="0"/>
        <v>53</v>
      </c>
      <c r="B60" s="17">
        <v>44074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1</v>
      </c>
      <c r="O60" s="18">
        <v>0</v>
      </c>
      <c r="P60" s="16" t="s">
        <v>492</v>
      </c>
      <c r="Q60" s="35">
        <v>1332</v>
      </c>
      <c r="R60" s="16" t="s">
        <v>130</v>
      </c>
      <c r="S60" s="35">
        <v>1</v>
      </c>
      <c r="T60" s="35">
        <v>1332</v>
      </c>
      <c r="U60" s="16" t="s">
        <v>490</v>
      </c>
      <c r="V60" s="16" t="s">
        <v>493</v>
      </c>
    </row>
    <row r="61" spans="1:23" ht="43.5" customHeight="1" outlineLevel="1" x14ac:dyDescent="0.2">
      <c r="A61" s="16">
        <f t="shared" si="0"/>
        <v>54</v>
      </c>
      <c r="B61" s="17">
        <v>44071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1</v>
      </c>
      <c r="O61" s="18">
        <v>0</v>
      </c>
      <c r="P61" s="16" t="s">
        <v>504</v>
      </c>
      <c r="Q61" s="35">
        <v>3062.0637200000001</v>
      </c>
      <c r="R61" s="16" t="s">
        <v>130</v>
      </c>
      <c r="S61" s="35">
        <v>0.85</v>
      </c>
      <c r="T61" s="35">
        <v>2602.7541620000002</v>
      </c>
      <c r="U61" s="16" t="s">
        <v>505</v>
      </c>
      <c r="V61" s="16" t="s">
        <v>506</v>
      </c>
    </row>
    <row r="62" spans="1:23" ht="45" outlineLevel="1" x14ac:dyDescent="0.2">
      <c r="A62" s="16">
        <f t="shared" si="0"/>
        <v>55</v>
      </c>
      <c r="B62" s="17">
        <v>44046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8">
        <v>0</v>
      </c>
      <c r="O62" s="18">
        <v>0</v>
      </c>
      <c r="P62" s="16" t="s">
        <v>516</v>
      </c>
      <c r="Q62" s="35">
        <v>104</v>
      </c>
      <c r="R62" s="16" t="s">
        <v>130</v>
      </c>
      <c r="S62" s="35">
        <v>0.8</v>
      </c>
      <c r="T62" s="35">
        <v>83.2</v>
      </c>
      <c r="U62" s="16" t="s">
        <v>517</v>
      </c>
      <c r="V62" s="16" t="s">
        <v>518</v>
      </c>
    </row>
    <row r="63" spans="1:23" ht="47.25" customHeight="1" outlineLevel="1" x14ac:dyDescent="0.2">
      <c r="A63" s="16">
        <f t="shared" si="0"/>
        <v>56</v>
      </c>
      <c r="B63" s="17">
        <v>44057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1</v>
      </c>
      <c r="O63" s="18">
        <v>0</v>
      </c>
      <c r="P63" s="16" t="s">
        <v>523</v>
      </c>
      <c r="Q63" s="35">
        <v>231.9</v>
      </c>
      <c r="R63" s="16" t="s">
        <v>130</v>
      </c>
      <c r="S63" s="35">
        <v>0.73</v>
      </c>
      <c r="T63" s="35">
        <v>169.28700000000001</v>
      </c>
      <c r="U63" s="16" t="s">
        <v>524</v>
      </c>
      <c r="V63" s="16" t="s">
        <v>525</v>
      </c>
    </row>
    <row r="64" spans="1:23" ht="48" customHeight="1" outlineLevel="1" x14ac:dyDescent="0.2">
      <c r="A64" s="16">
        <f t="shared" si="0"/>
        <v>57</v>
      </c>
      <c r="B64" s="17">
        <v>44046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1</v>
      </c>
      <c r="N64" s="18">
        <v>0</v>
      </c>
      <c r="O64" s="18">
        <v>0</v>
      </c>
      <c r="P64" s="16" t="s">
        <v>526</v>
      </c>
      <c r="Q64" s="35">
        <v>2872.4957400000003</v>
      </c>
      <c r="R64" s="16" t="s">
        <v>130</v>
      </c>
      <c r="S64" s="35">
        <v>1</v>
      </c>
      <c r="T64" s="35">
        <v>2872.4957400000003</v>
      </c>
      <c r="U64" s="16" t="s">
        <v>527</v>
      </c>
      <c r="V64" s="16" t="s">
        <v>528</v>
      </c>
    </row>
    <row r="65" spans="1:23" ht="101.25" outlineLevel="1" x14ac:dyDescent="0.2">
      <c r="A65" s="16">
        <f t="shared" si="0"/>
        <v>58</v>
      </c>
      <c r="B65" s="17">
        <v>44055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1</v>
      </c>
      <c r="N65" s="18">
        <v>0</v>
      </c>
      <c r="O65" s="18">
        <v>0</v>
      </c>
      <c r="P65" s="16" t="s">
        <v>538</v>
      </c>
      <c r="Q65" s="35">
        <v>1980</v>
      </c>
      <c r="R65" s="16" t="s">
        <v>130</v>
      </c>
      <c r="S65" s="35">
        <v>1</v>
      </c>
      <c r="T65" s="35">
        <v>1980</v>
      </c>
      <c r="U65" s="16" t="s">
        <v>539</v>
      </c>
      <c r="V65" s="16" t="s">
        <v>540</v>
      </c>
    </row>
    <row r="66" spans="1:23" ht="52.5" customHeight="1" outlineLevel="1" x14ac:dyDescent="0.2">
      <c r="A66" s="16">
        <f t="shared" si="0"/>
        <v>59</v>
      </c>
      <c r="B66" s="17">
        <v>44055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1</v>
      </c>
      <c r="N66" s="18">
        <v>0</v>
      </c>
      <c r="O66" s="18">
        <v>0</v>
      </c>
      <c r="P66" s="16" t="s">
        <v>558</v>
      </c>
      <c r="Q66" s="35">
        <v>479.75927000000001</v>
      </c>
      <c r="R66" s="16" t="s">
        <v>130</v>
      </c>
      <c r="S66" s="35">
        <v>1</v>
      </c>
      <c r="T66" s="35">
        <v>479.75927000000001</v>
      </c>
      <c r="U66" s="16" t="s">
        <v>559</v>
      </c>
      <c r="V66" s="16" t="s">
        <v>560</v>
      </c>
    </row>
    <row r="67" spans="1:23" ht="78.75" outlineLevel="1" x14ac:dyDescent="0.2">
      <c r="A67" s="16">
        <f t="shared" si="0"/>
        <v>60</v>
      </c>
      <c r="B67" s="17">
        <v>44055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</v>
      </c>
      <c r="N67" s="18">
        <v>0</v>
      </c>
      <c r="O67" s="18">
        <v>0</v>
      </c>
      <c r="P67" s="16" t="s">
        <v>565</v>
      </c>
      <c r="Q67" s="35">
        <v>527.52900999999997</v>
      </c>
      <c r="R67" s="16" t="s">
        <v>130</v>
      </c>
      <c r="S67" s="35">
        <v>1</v>
      </c>
      <c r="T67" s="35">
        <v>527.52900999999997</v>
      </c>
      <c r="U67" s="16" t="s">
        <v>566</v>
      </c>
      <c r="V67" s="16" t="s">
        <v>567</v>
      </c>
    </row>
    <row r="68" spans="1:23" ht="45" outlineLevel="1" x14ac:dyDescent="0.2">
      <c r="A68" s="16">
        <f t="shared" si="0"/>
        <v>61</v>
      </c>
      <c r="B68" s="17">
        <v>44060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</v>
      </c>
      <c r="N68" s="18">
        <v>0</v>
      </c>
      <c r="O68" s="18">
        <v>0</v>
      </c>
      <c r="P68" s="16" t="s">
        <v>585</v>
      </c>
      <c r="Q68" s="35">
        <v>597.32500000000005</v>
      </c>
      <c r="R68" s="16" t="s">
        <v>130</v>
      </c>
      <c r="S68" s="35">
        <v>0.8</v>
      </c>
      <c r="T68" s="35">
        <v>477.86000000000007</v>
      </c>
      <c r="U68" s="16" t="s">
        <v>586</v>
      </c>
      <c r="V68" s="16" t="s">
        <v>587</v>
      </c>
    </row>
    <row r="69" spans="1:23" ht="101.25" outlineLevel="1" x14ac:dyDescent="0.2">
      <c r="A69" s="16">
        <f t="shared" si="0"/>
        <v>62</v>
      </c>
      <c r="B69" s="17">
        <v>44074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8">
        <v>0</v>
      </c>
      <c r="O69" s="18">
        <v>0</v>
      </c>
      <c r="P69" s="16" t="s">
        <v>615</v>
      </c>
      <c r="Q69" s="35">
        <v>1288.41236</v>
      </c>
      <c r="R69" s="16" t="s">
        <v>130</v>
      </c>
      <c r="S69" s="35">
        <v>1</v>
      </c>
      <c r="T69" s="35">
        <v>1288.41236</v>
      </c>
      <c r="U69" s="16" t="s">
        <v>559</v>
      </c>
      <c r="V69" s="16" t="s">
        <v>616</v>
      </c>
    </row>
    <row r="70" spans="1:23" ht="78.75" outlineLevel="1" x14ac:dyDescent="0.2">
      <c r="A70" s="16">
        <f t="shared" si="0"/>
        <v>63</v>
      </c>
      <c r="B70" s="17">
        <v>44069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</v>
      </c>
      <c r="N70" s="18">
        <v>0</v>
      </c>
      <c r="O70" s="18">
        <v>0</v>
      </c>
      <c r="P70" s="16" t="s">
        <v>617</v>
      </c>
      <c r="Q70" s="35">
        <v>2726.6593800000001</v>
      </c>
      <c r="R70" s="16" t="s">
        <v>130</v>
      </c>
      <c r="S70" s="35">
        <v>1</v>
      </c>
      <c r="T70" s="35">
        <v>2726.6593800000001</v>
      </c>
      <c r="U70" s="16" t="s">
        <v>618</v>
      </c>
      <c r="V70" s="16" t="s">
        <v>619</v>
      </c>
    </row>
    <row r="71" spans="1:23" s="19" customFormat="1" ht="54" customHeight="1" outlineLevel="1" x14ac:dyDescent="0.2">
      <c r="A71" s="16">
        <f t="shared" si="0"/>
        <v>64</v>
      </c>
      <c r="B71" s="17">
        <v>44074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1</v>
      </c>
      <c r="N71" s="18">
        <v>0</v>
      </c>
      <c r="O71" s="18">
        <v>0</v>
      </c>
      <c r="P71" s="16" t="s">
        <v>620</v>
      </c>
      <c r="Q71" s="35">
        <v>4948.1017999999995</v>
      </c>
      <c r="R71" s="16" t="s">
        <v>130</v>
      </c>
      <c r="S71" s="35">
        <v>1</v>
      </c>
      <c r="T71" s="35">
        <v>4948.1017999999995</v>
      </c>
      <c r="U71" s="16" t="s">
        <v>621</v>
      </c>
      <c r="V71" s="16" t="s">
        <v>622</v>
      </c>
      <c r="W71" s="11"/>
    </row>
    <row r="72" spans="1:23" s="19" customFormat="1" x14ac:dyDescent="0.2">
      <c r="A72" s="42"/>
      <c r="B72" s="47" t="s">
        <v>434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9"/>
      <c r="W72" s="11"/>
    </row>
    <row r="73" spans="1:23" s="19" customFormat="1" ht="48.75" customHeight="1" outlineLevel="1" x14ac:dyDescent="0.2">
      <c r="A73" s="16">
        <f>A71+1</f>
        <v>65</v>
      </c>
      <c r="B73" s="17">
        <v>44062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</v>
      </c>
      <c r="N73" s="18">
        <v>0</v>
      </c>
      <c r="O73" s="18">
        <v>0</v>
      </c>
      <c r="P73" s="16" t="s">
        <v>74</v>
      </c>
      <c r="Q73" s="35">
        <v>0.6849836913767019</v>
      </c>
      <c r="R73" s="16" t="s">
        <v>409</v>
      </c>
      <c r="S73" s="35" t="s">
        <v>110</v>
      </c>
      <c r="T73" s="35">
        <v>439.19099340000002</v>
      </c>
      <c r="U73" s="16" t="s">
        <v>71</v>
      </c>
      <c r="V73" s="16" t="s">
        <v>96</v>
      </c>
      <c r="W73" s="11"/>
    </row>
    <row r="74" spans="1:23" s="19" customFormat="1" ht="64.5" customHeight="1" outlineLevel="1" x14ac:dyDescent="0.2">
      <c r="A74" s="16">
        <f t="shared" si="0"/>
        <v>66</v>
      </c>
      <c r="B74" s="17">
        <v>44050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1</v>
      </c>
      <c r="O74" s="18">
        <v>0</v>
      </c>
      <c r="P74" s="16" t="s">
        <v>116</v>
      </c>
      <c r="Q74" s="35">
        <v>1.5635555555555556</v>
      </c>
      <c r="R74" s="16" t="s">
        <v>33</v>
      </c>
      <c r="S74" s="35">
        <v>8.1</v>
      </c>
      <c r="T74" s="35">
        <v>12.6648</v>
      </c>
      <c r="U74" s="16" t="s">
        <v>117</v>
      </c>
      <c r="V74" s="16" t="s">
        <v>118</v>
      </c>
      <c r="W74" s="11"/>
    </row>
    <row r="75" spans="1:23" s="19" customFormat="1" outlineLevel="1" x14ac:dyDescent="0.2">
      <c r="A75" s="16">
        <f t="shared" ref="A75:A138" si="1">A74+1</f>
        <v>67</v>
      </c>
      <c r="B75" s="17">
        <v>44050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1</v>
      </c>
      <c r="O75" s="18">
        <v>0</v>
      </c>
      <c r="P75" s="16" t="s">
        <v>119</v>
      </c>
      <c r="Q75" s="35">
        <v>1.0760000000000001</v>
      </c>
      <c r="R75" s="16" t="s">
        <v>120</v>
      </c>
      <c r="S75" s="35">
        <v>3.5999999999999996</v>
      </c>
      <c r="T75" s="35">
        <v>3.8736000000000002</v>
      </c>
      <c r="U75" s="16" t="s">
        <v>121</v>
      </c>
      <c r="V75" s="16" t="s">
        <v>122</v>
      </c>
      <c r="W75" s="11"/>
    </row>
    <row r="76" spans="1:23" s="19" customFormat="1" ht="22.5" outlineLevel="1" x14ac:dyDescent="0.2">
      <c r="A76" s="16">
        <f t="shared" si="1"/>
        <v>68</v>
      </c>
      <c r="B76" s="17">
        <v>44050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1</v>
      </c>
      <c r="O76" s="18">
        <v>0</v>
      </c>
      <c r="P76" s="16" t="s">
        <v>123</v>
      </c>
      <c r="Q76" s="35">
        <v>0.19843428571428567</v>
      </c>
      <c r="R76" s="16" t="s">
        <v>33</v>
      </c>
      <c r="S76" s="35">
        <v>31.5</v>
      </c>
      <c r="T76" s="35">
        <v>6.2506799999999991</v>
      </c>
      <c r="U76" s="16" t="s">
        <v>124</v>
      </c>
      <c r="V76" s="16" t="s">
        <v>125</v>
      </c>
      <c r="W76" s="11"/>
    </row>
    <row r="77" spans="1:23" s="19" customFormat="1" ht="22.5" outlineLevel="1" x14ac:dyDescent="0.2">
      <c r="A77" s="16">
        <f t="shared" si="1"/>
        <v>69</v>
      </c>
      <c r="B77" s="17">
        <v>44053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</v>
      </c>
      <c r="O77" s="18">
        <v>0</v>
      </c>
      <c r="P77" s="16" t="s">
        <v>126</v>
      </c>
      <c r="Q77" s="35">
        <v>2.2400000000000002</v>
      </c>
      <c r="R77" s="16" t="s">
        <v>33</v>
      </c>
      <c r="S77" s="35">
        <v>24.96</v>
      </c>
      <c r="T77" s="35">
        <v>55.910400000000003</v>
      </c>
      <c r="U77" s="16" t="s">
        <v>127</v>
      </c>
      <c r="V77" s="16" t="s">
        <v>128</v>
      </c>
      <c r="W77" s="11"/>
    </row>
    <row r="78" spans="1:23" s="19" customFormat="1" outlineLevel="1" x14ac:dyDescent="0.2">
      <c r="A78" s="16">
        <f t="shared" si="1"/>
        <v>70</v>
      </c>
      <c r="B78" s="17">
        <v>44056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1</v>
      </c>
      <c r="O78" s="18">
        <v>0</v>
      </c>
      <c r="P78" s="16" t="s">
        <v>136</v>
      </c>
      <c r="Q78" s="35">
        <v>0.22799999999999998</v>
      </c>
      <c r="R78" s="16" t="s">
        <v>120</v>
      </c>
      <c r="S78" s="35">
        <v>78</v>
      </c>
      <c r="T78" s="35">
        <v>17.783999999999999</v>
      </c>
      <c r="U78" s="16" t="s">
        <v>137</v>
      </c>
      <c r="V78" s="16" t="s">
        <v>138</v>
      </c>
      <c r="W78" s="11"/>
    </row>
    <row r="79" spans="1:23" s="19" customFormat="1" ht="22.5" outlineLevel="1" x14ac:dyDescent="0.2">
      <c r="A79" s="16">
        <f t="shared" si="1"/>
        <v>71</v>
      </c>
      <c r="B79" s="17">
        <v>44068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1</v>
      </c>
      <c r="O79" s="18">
        <v>0</v>
      </c>
      <c r="P79" s="16" t="s">
        <v>116</v>
      </c>
      <c r="Q79" s="35">
        <v>0.82328205128205134</v>
      </c>
      <c r="R79" s="16" t="s">
        <v>411</v>
      </c>
      <c r="S79" s="35" t="s">
        <v>155</v>
      </c>
      <c r="T79" s="35">
        <v>28.897199999999998</v>
      </c>
      <c r="U79" s="16" t="s">
        <v>153</v>
      </c>
      <c r="V79" s="16" t="s">
        <v>154</v>
      </c>
      <c r="W79" s="11"/>
    </row>
    <row r="80" spans="1:23" s="19" customFormat="1" ht="55.5" customHeight="1" outlineLevel="1" x14ac:dyDescent="0.2">
      <c r="A80" s="16">
        <f t="shared" si="1"/>
        <v>72</v>
      </c>
      <c r="B80" s="17">
        <v>44054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1</v>
      </c>
      <c r="O80" s="18">
        <v>0</v>
      </c>
      <c r="P80" s="16" t="s">
        <v>159</v>
      </c>
      <c r="Q80" s="35">
        <v>10.99</v>
      </c>
      <c r="R80" s="16" t="s">
        <v>33</v>
      </c>
      <c r="S80" s="35">
        <v>0.89</v>
      </c>
      <c r="T80" s="35">
        <v>9.7811000000000003</v>
      </c>
      <c r="U80" s="16" t="s">
        <v>160</v>
      </c>
      <c r="V80" s="16" t="s">
        <v>161</v>
      </c>
      <c r="W80" s="11"/>
    </row>
    <row r="81" spans="1:23" s="19" customFormat="1" ht="53.25" customHeight="1" outlineLevel="1" x14ac:dyDescent="0.2">
      <c r="A81" s="16">
        <f t="shared" si="1"/>
        <v>73</v>
      </c>
      <c r="B81" s="17">
        <v>44053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1</v>
      </c>
      <c r="O81" s="18">
        <v>0</v>
      </c>
      <c r="P81" s="16" t="s">
        <v>162</v>
      </c>
      <c r="Q81" s="35">
        <v>0.45</v>
      </c>
      <c r="R81" s="16" t="s">
        <v>33</v>
      </c>
      <c r="S81" s="35">
        <v>146</v>
      </c>
      <c r="T81" s="35">
        <v>65.7</v>
      </c>
      <c r="U81" s="16" t="s">
        <v>163</v>
      </c>
      <c r="V81" s="16" t="s">
        <v>164</v>
      </c>
      <c r="W81" s="11"/>
    </row>
    <row r="82" spans="1:23" s="19" customFormat="1" ht="22.5" outlineLevel="1" x14ac:dyDescent="0.2">
      <c r="A82" s="16">
        <f t="shared" si="1"/>
        <v>74</v>
      </c>
      <c r="B82" s="17">
        <v>44055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1</v>
      </c>
      <c r="O82" s="18">
        <v>0</v>
      </c>
      <c r="P82" s="16" t="s">
        <v>174</v>
      </c>
      <c r="Q82" s="35">
        <v>2</v>
      </c>
      <c r="R82" s="16" t="s">
        <v>33</v>
      </c>
      <c r="S82" s="35">
        <v>7.12</v>
      </c>
      <c r="T82" s="35">
        <v>14.24</v>
      </c>
      <c r="U82" s="16" t="s">
        <v>175</v>
      </c>
      <c r="V82" s="16" t="s">
        <v>176</v>
      </c>
      <c r="W82" s="11"/>
    </row>
    <row r="83" spans="1:23" s="22" customFormat="1" ht="22.5" outlineLevel="1" x14ac:dyDescent="0.2">
      <c r="A83" s="16">
        <f t="shared" si="1"/>
        <v>75</v>
      </c>
      <c r="B83" s="17">
        <v>44055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1</v>
      </c>
      <c r="O83" s="18">
        <v>0</v>
      </c>
      <c r="P83" s="16" t="s">
        <v>180</v>
      </c>
      <c r="Q83" s="35">
        <v>8.7919999999999998</v>
      </c>
      <c r="R83" s="16" t="s">
        <v>33</v>
      </c>
      <c r="S83" s="35">
        <v>2</v>
      </c>
      <c r="T83" s="35">
        <v>17.584</v>
      </c>
      <c r="U83" s="16" t="s">
        <v>181</v>
      </c>
      <c r="V83" s="16" t="s">
        <v>182</v>
      </c>
      <c r="W83" s="11"/>
    </row>
    <row r="84" spans="1:23" s="22" customFormat="1" ht="22.5" outlineLevel="1" x14ac:dyDescent="0.2">
      <c r="A84" s="16">
        <f t="shared" si="1"/>
        <v>76</v>
      </c>
      <c r="B84" s="17">
        <v>44056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1</v>
      </c>
      <c r="O84" s="18">
        <v>0</v>
      </c>
      <c r="P84" s="16" t="s">
        <v>183</v>
      </c>
      <c r="Q84" s="35">
        <v>1.6924172185430464E-2</v>
      </c>
      <c r="R84" s="16" t="s">
        <v>184</v>
      </c>
      <c r="S84" s="35" t="s">
        <v>187</v>
      </c>
      <c r="T84" s="35">
        <v>17.709961499999999</v>
      </c>
      <c r="U84" s="16" t="s">
        <v>185</v>
      </c>
      <c r="V84" s="16" t="s">
        <v>186</v>
      </c>
      <c r="W84" s="11"/>
    </row>
    <row r="85" spans="1:23" s="19" customFormat="1" outlineLevel="1" x14ac:dyDescent="0.2">
      <c r="A85" s="16">
        <f t="shared" si="1"/>
        <v>77</v>
      </c>
      <c r="B85" s="17">
        <v>44056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1</v>
      </c>
      <c r="O85" s="18">
        <v>0</v>
      </c>
      <c r="P85" s="16" t="s">
        <v>188</v>
      </c>
      <c r="Q85" s="35">
        <v>3.3532941176470588</v>
      </c>
      <c r="R85" s="16" t="s">
        <v>33</v>
      </c>
      <c r="S85" s="35">
        <v>15.13</v>
      </c>
      <c r="T85" s="35">
        <v>50.735340000000001</v>
      </c>
      <c r="U85" s="16" t="s">
        <v>189</v>
      </c>
      <c r="V85" s="16" t="s">
        <v>190</v>
      </c>
      <c r="W85" s="11"/>
    </row>
    <row r="86" spans="1:23" s="24" customFormat="1" outlineLevel="1" x14ac:dyDescent="0.2">
      <c r="A86" s="16">
        <f t="shared" si="1"/>
        <v>78</v>
      </c>
      <c r="B86" s="17">
        <v>44046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1</v>
      </c>
      <c r="O86" s="18">
        <v>0</v>
      </c>
      <c r="P86" s="16" t="s">
        <v>200</v>
      </c>
      <c r="Q86" s="35">
        <v>0.83899999999999986</v>
      </c>
      <c r="R86" s="16" t="s">
        <v>109</v>
      </c>
      <c r="S86" s="35">
        <v>3.54</v>
      </c>
      <c r="T86" s="35">
        <v>2.9700599999999997</v>
      </c>
      <c r="U86" s="16" t="s">
        <v>403</v>
      </c>
      <c r="V86" s="16" t="s">
        <v>201</v>
      </c>
      <c r="W86" s="11"/>
    </row>
    <row r="87" spans="1:23" s="25" customFormat="1" ht="86.25" customHeight="1" outlineLevel="1" x14ac:dyDescent="0.2">
      <c r="A87" s="16">
        <f t="shared" si="1"/>
        <v>79</v>
      </c>
      <c r="B87" s="17">
        <v>44048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1</v>
      </c>
      <c r="O87" s="18">
        <v>0</v>
      </c>
      <c r="P87" s="16" t="s">
        <v>203</v>
      </c>
      <c r="Q87" s="35">
        <v>4.32</v>
      </c>
      <c r="R87" s="16" t="s">
        <v>109</v>
      </c>
      <c r="S87" s="35">
        <v>1</v>
      </c>
      <c r="T87" s="35">
        <v>4.32</v>
      </c>
      <c r="U87" s="16" t="s">
        <v>405</v>
      </c>
      <c r="V87" s="16" t="s">
        <v>204</v>
      </c>
      <c r="W87" s="11"/>
    </row>
    <row r="88" spans="1:23" s="23" customFormat="1" ht="45.75" customHeight="1" outlineLevel="1" x14ac:dyDescent="0.2">
      <c r="A88" s="16">
        <f t="shared" si="1"/>
        <v>80</v>
      </c>
      <c r="B88" s="17">
        <v>44048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1</v>
      </c>
      <c r="O88" s="18">
        <v>0</v>
      </c>
      <c r="P88" s="16" t="s">
        <v>205</v>
      </c>
      <c r="Q88" s="35">
        <v>10.4</v>
      </c>
      <c r="R88" s="16" t="s">
        <v>109</v>
      </c>
      <c r="S88" s="35">
        <v>1</v>
      </c>
      <c r="T88" s="35">
        <v>10.4</v>
      </c>
      <c r="U88" s="16" t="s">
        <v>406</v>
      </c>
      <c r="V88" s="16" t="s">
        <v>206</v>
      </c>
      <c r="W88" s="11"/>
    </row>
    <row r="89" spans="1:23" s="23" customFormat="1" outlineLevel="1" x14ac:dyDescent="0.2">
      <c r="A89" s="16">
        <f t="shared" si="1"/>
        <v>81</v>
      </c>
      <c r="B89" s="17">
        <v>44053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</v>
      </c>
      <c r="O89" s="18">
        <v>0</v>
      </c>
      <c r="P89" s="16" t="s">
        <v>207</v>
      </c>
      <c r="Q89" s="35">
        <v>7.72</v>
      </c>
      <c r="R89" s="16" t="s">
        <v>109</v>
      </c>
      <c r="S89" s="35">
        <v>1</v>
      </c>
      <c r="T89" s="35">
        <v>7.72</v>
      </c>
      <c r="U89" s="16" t="s">
        <v>403</v>
      </c>
      <c r="V89" s="16" t="s">
        <v>208</v>
      </c>
      <c r="W89" s="11"/>
    </row>
    <row r="90" spans="1:23" s="23" customFormat="1" ht="116.25" customHeight="1" outlineLevel="1" x14ac:dyDescent="0.2">
      <c r="A90" s="16">
        <f t="shared" si="1"/>
        <v>82</v>
      </c>
      <c r="B90" s="17">
        <v>44060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1</v>
      </c>
      <c r="O90" s="18">
        <v>0</v>
      </c>
      <c r="P90" s="16" t="s">
        <v>209</v>
      </c>
      <c r="Q90" s="35">
        <v>2.6245614035087718E-2</v>
      </c>
      <c r="R90" s="16" t="s">
        <v>109</v>
      </c>
      <c r="S90" s="35">
        <v>199.5</v>
      </c>
      <c r="T90" s="35">
        <v>5.2359999999999998</v>
      </c>
      <c r="U90" s="16" t="s">
        <v>407</v>
      </c>
      <c r="V90" s="16" t="s">
        <v>210</v>
      </c>
      <c r="W90" s="11"/>
    </row>
    <row r="91" spans="1:23" s="26" customFormat="1" ht="60.75" customHeight="1" outlineLevel="1" x14ac:dyDescent="0.2">
      <c r="A91" s="16">
        <f t="shared" si="1"/>
        <v>83</v>
      </c>
      <c r="B91" s="17">
        <v>44060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1</v>
      </c>
      <c r="O91" s="18">
        <v>0</v>
      </c>
      <c r="P91" s="16" t="s">
        <v>219</v>
      </c>
      <c r="Q91" s="35">
        <v>0.76</v>
      </c>
      <c r="R91" s="16" t="s">
        <v>218</v>
      </c>
      <c r="S91" s="35">
        <v>7</v>
      </c>
      <c r="T91" s="35">
        <v>5.32</v>
      </c>
      <c r="U91" s="16" t="s">
        <v>220</v>
      </c>
      <c r="V91" s="16" t="s">
        <v>221</v>
      </c>
      <c r="W91" s="11"/>
    </row>
    <row r="92" spans="1:23" s="23" customFormat="1" ht="116.25" customHeight="1" outlineLevel="1" x14ac:dyDescent="0.2">
      <c r="A92" s="16">
        <f t="shared" si="1"/>
        <v>84</v>
      </c>
      <c r="B92" s="17">
        <v>44063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1</v>
      </c>
      <c r="O92" s="18">
        <v>0</v>
      </c>
      <c r="P92" s="16" t="s">
        <v>228</v>
      </c>
      <c r="Q92" s="35">
        <v>2.58</v>
      </c>
      <c r="R92" s="16" t="s">
        <v>229</v>
      </c>
      <c r="S92" s="35">
        <v>1.22</v>
      </c>
      <c r="T92" s="35">
        <v>3.1476000000000002</v>
      </c>
      <c r="U92" s="16" t="s">
        <v>230</v>
      </c>
      <c r="V92" s="16" t="s">
        <v>231</v>
      </c>
      <c r="W92" s="11"/>
    </row>
    <row r="93" spans="1:23" s="26" customFormat="1" ht="56.25" customHeight="1" outlineLevel="1" x14ac:dyDescent="0.2">
      <c r="A93" s="16">
        <f t="shared" si="1"/>
        <v>85</v>
      </c>
      <c r="B93" s="17">
        <v>44062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1</v>
      </c>
      <c r="O93" s="18">
        <v>0</v>
      </c>
      <c r="P93" s="16" t="s">
        <v>232</v>
      </c>
      <c r="Q93" s="35">
        <v>6.2480000000000002</v>
      </c>
      <c r="R93" s="16" t="s">
        <v>229</v>
      </c>
      <c r="S93" s="35">
        <v>0.5</v>
      </c>
      <c r="T93" s="35">
        <v>3.1240000000000001</v>
      </c>
      <c r="U93" s="16" t="s">
        <v>233</v>
      </c>
      <c r="V93" s="16" t="s">
        <v>234</v>
      </c>
      <c r="W93" s="11"/>
    </row>
    <row r="94" spans="1:23" s="26" customFormat="1" ht="60.75" customHeight="1" outlineLevel="1" x14ac:dyDescent="0.2">
      <c r="A94" s="16">
        <f t="shared" si="1"/>
        <v>86</v>
      </c>
      <c r="B94" s="17">
        <v>44062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</v>
      </c>
      <c r="O94" s="18">
        <v>0</v>
      </c>
      <c r="P94" s="16" t="s">
        <v>235</v>
      </c>
      <c r="Q94" s="35">
        <v>2.1854304635761587E-2</v>
      </c>
      <c r="R94" s="16" t="s">
        <v>410</v>
      </c>
      <c r="S94" s="35" t="s">
        <v>237</v>
      </c>
      <c r="T94" s="35">
        <v>3.3</v>
      </c>
      <c r="U94" s="16" t="s">
        <v>233</v>
      </c>
      <c r="V94" s="16" t="s">
        <v>236</v>
      </c>
      <c r="W94" s="11"/>
    </row>
    <row r="95" spans="1:23" s="26" customFormat="1" ht="60.75" customHeight="1" outlineLevel="1" x14ac:dyDescent="0.2">
      <c r="A95" s="16">
        <f t="shared" si="1"/>
        <v>87</v>
      </c>
      <c r="B95" s="17">
        <v>44064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1</v>
      </c>
      <c r="O95" s="18">
        <v>0</v>
      </c>
      <c r="P95" s="16" t="s">
        <v>219</v>
      </c>
      <c r="Q95" s="35">
        <v>1.6244444444444444</v>
      </c>
      <c r="R95" s="16" t="s">
        <v>411</v>
      </c>
      <c r="S95" s="35" t="s">
        <v>241</v>
      </c>
      <c r="T95" s="35">
        <v>14.62</v>
      </c>
      <c r="U95" s="16" t="s">
        <v>242</v>
      </c>
      <c r="V95" s="16" t="s">
        <v>243</v>
      </c>
      <c r="W95" s="11"/>
    </row>
    <row r="96" spans="1:23" s="23" customFormat="1" ht="116.25" customHeight="1" outlineLevel="1" x14ac:dyDescent="0.2">
      <c r="A96" s="16">
        <f t="shared" si="1"/>
        <v>88</v>
      </c>
      <c r="B96" s="17">
        <v>44064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1</v>
      </c>
      <c r="O96" s="18">
        <v>0</v>
      </c>
      <c r="P96" s="16" t="s">
        <v>235</v>
      </c>
      <c r="Q96" s="35">
        <v>5.8600000000000006E-2</v>
      </c>
      <c r="R96" s="16" t="s">
        <v>249</v>
      </c>
      <c r="S96" s="35">
        <v>50</v>
      </c>
      <c r="T96" s="35">
        <v>2.93</v>
      </c>
      <c r="U96" s="16" t="s">
        <v>250</v>
      </c>
      <c r="V96" s="16" t="s">
        <v>251</v>
      </c>
      <c r="W96" s="11"/>
    </row>
    <row r="97" spans="1:23" s="26" customFormat="1" ht="56.25" customHeight="1" outlineLevel="1" x14ac:dyDescent="0.2">
      <c r="A97" s="16">
        <f t="shared" si="1"/>
        <v>89</v>
      </c>
      <c r="B97" s="17">
        <v>44047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1</v>
      </c>
      <c r="O97" s="18">
        <v>0</v>
      </c>
      <c r="P97" s="16" t="s">
        <v>252</v>
      </c>
      <c r="Q97" s="35">
        <v>40.267000000000003</v>
      </c>
      <c r="R97" s="16" t="s">
        <v>130</v>
      </c>
      <c r="S97" s="35">
        <v>1</v>
      </c>
      <c r="T97" s="35">
        <v>40.267000000000003</v>
      </c>
      <c r="U97" s="16" t="s">
        <v>253</v>
      </c>
      <c r="V97" s="16" t="s">
        <v>254</v>
      </c>
      <c r="W97" s="11"/>
    </row>
    <row r="98" spans="1:23" s="27" customFormat="1" ht="70.5" customHeight="1" outlineLevel="1" x14ac:dyDescent="0.2">
      <c r="A98" s="16">
        <f t="shared" si="1"/>
        <v>90</v>
      </c>
      <c r="B98" s="17">
        <v>44062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1</v>
      </c>
      <c r="O98" s="18">
        <v>0</v>
      </c>
      <c r="P98" s="16" t="s">
        <v>255</v>
      </c>
      <c r="Q98" s="35">
        <v>8.3785714285714281</v>
      </c>
      <c r="R98" s="16" t="s">
        <v>33</v>
      </c>
      <c r="S98" s="35">
        <v>7</v>
      </c>
      <c r="T98" s="35">
        <v>58.65</v>
      </c>
      <c r="U98" s="16" t="s">
        <v>256</v>
      </c>
      <c r="V98" s="16" t="s">
        <v>257</v>
      </c>
      <c r="W98" s="11"/>
    </row>
    <row r="99" spans="1:23" s="27" customFormat="1" ht="70.5" customHeight="1" outlineLevel="1" x14ac:dyDescent="0.2">
      <c r="A99" s="16">
        <f t="shared" si="1"/>
        <v>91</v>
      </c>
      <c r="B99" s="17">
        <v>44062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1</v>
      </c>
      <c r="O99" s="18">
        <v>0</v>
      </c>
      <c r="P99" s="16" t="s">
        <v>258</v>
      </c>
      <c r="Q99" s="35">
        <v>0.34929226804123709</v>
      </c>
      <c r="R99" s="16" t="s">
        <v>33</v>
      </c>
      <c r="S99" s="35">
        <v>65.960000000000008</v>
      </c>
      <c r="T99" s="35">
        <v>23.039318000000002</v>
      </c>
      <c r="U99" s="16" t="s">
        <v>259</v>
      </c>
      <c r="V99" s="16" t="s">
        <v>260</v>
      </c>
      <c r="W99" s="11"/>
    </row>
    <row r="100" spans="1:23" s="27" customFormat="1" ht="70.5" customHeight="1" outlineLevel="1" x14ac:dyDescent="0.2">
      <c r="A100" s="16">
        <f t="shared" si="1"/>
        <v>92</v>
      </c>
      <c r="B100" s="17">
        <v>44061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</v>
      </c>
      <c r="O100" s="18">
        <v>0</v>
      </c>
      <c r="P100" s="16" t="s">
        <v>261</v>
      </c>
      <c r="Q100" s="35">
        <v>1.8110000000000002</v>
      </c>
      <c r="R100" s="16" t="s">
        <v>33</v>
      </c>
      <c r="S100" s="35">
        <v>0.77</v>
      </c>
      <c r="T100" s="35">
        <v>1.3944700000000001</v>
      </c>
      <c r="U100" s="16" t="s">
        <v>262</v>
      </c>
      <c r="V100" s="16" t="s">
        <v>263</v>
      </c>
      <c r="W100" s="11"/>
    </row>
    <row r="101" spans="1:23" s="27" customFormat="1" ht="104.25" customHeight="1" outlineLevel="1" x14ac:dyDescent="0.2">
      <c r="A101" s="16">
        <f t="shared" si="1"/>
        <v>93</v>
      </c>
      <c r="B101" s="17">
        <v>44070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1</v>
      </c>
      <c r="O101" s="18">
        <v>0</v>
      </c>
      <c r="P101" s="16" t="s">
        <v>267</v>
      </c>
      <c r="Q101" s="35">
        <v>15.655499999999998</v>
      </c>
      <c r="R101" s="16" t="s">
        <v>33</v>
      </c>
      <c r="S101" s="35">
        <v>0.68</v>
      </c>
      <c r="T101" s="35">
        <v>10.64574</v>
      </c>
      <c r="U101" s="16" t="s">
        <v>268</v>
      </c>
      <c r="V101" s="16" t="s">
        <v>269</v>
      </c>
      <c r="W101" s="11"/>
    </row>
    <row r="102" spans="1:23" s="27" customFormat="1" ht="70.5" customHeight="1" outlineLevel="1" x14ac:dyDescent="0.2">
      <c r="A102" s="16">
        <f t="shared" si="1"/>
        <v>94</v>
      </c>
      <c r="B102" s="17">
        <v>44055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1</v>
      </c>
      <c r="O102" s="18">
        <v>0</v>
      </c>
      <c r="P102" s="16" t="s">
        <v>270</v>
      </c>
      <c r="Q102" s="35">
        <v>10.01</v>
      </c>
      <c r="R102" s="16" t="s">
        <v>33</v>
      </c>
      <c r="S102" s="35">
        <v>1</v>
      </c>
      <c r="T102" s="35">
        <v>10.01</v>
      </c>
      <c r="U102" s="16" t="s">
        <v>271</v>
      </c>
      <c r="V102" s="16" t="s">
        <v>272</v>
      </c>
      <c r="W102" s="11"/>
    </row>
    <row r="103" spans="1:23" s="27" customFormat="1" ht="70.5" customHeight="1" outlineLevel="1" x14ac:dyDescent="0.2">
      <c r="A103" s="16">
        <f t="shared" si="1"/>
        <v>95</v>
      </c>
      <c r="B103" s="17">
        <v>44062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1</v>
      </c>
      <c r="O103" s="18">
        <v>0</v>
      </c>
      <c r="P103" s="16" t="s">
        <v>273</v>
      </c>
      <c r="Q103" s="35">
        <v>0.2521160220994475</v>
      </c>
      <c r="R103" s="16" t="s">
        <v>33</v>
      </c>
      <c r="S103" s="35">
        <v>221.54400000000001</v>
      </c>
      <c r="T103" s="35">
        <v>55.854792000000003</v>
      </c>
      <c r="U103" s="16" t="s">
        <v>259</v>
      </c>
      <c r="V103" s="16" t="s">
        <v>274</v>
      </c>
      <c r="W103" s="11"/>
    </row>
    <row r="104" spans="1:23" s="27" customFormat="1" ht="70.5" customHeight="1" outlineLevel="1" x14ac:dyDescent="0.2">
      <c r="A104" s="16">
        <f t="shared" si="1"/>
        <v>96</v>
      </c>
      <c r="B104" s="17">
        <v>44061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1</v>
      </c>
      <c r="O104" s="18">
        <v>0</v>
      </c>
      <c r="P104" s="16" t="s">
        <v>275</v>
      </c>
      <c r="Q104" s="35">
        <v>5.4</v>
      </c>
      <c r="R104" s="16" t="s">
        <v>33</v>
      </c>
      <c r="S104" s="35">
        <v>1</v>
      </c>
      <c r="T104" s="35">
        <v>5.4</v>
      </c>
      <c r="U104" s="16" t="s">
        <v>276</v>
      </c>
      <c r="V104" s="16" t="s">
        <v>277</v>
      </c>
      <c r="W104" s="11"/>
    </row>
    <row r="105" spans="1:23" s="27" customFormat="1" ht="70.5" customHeight="1" outlineLevel="1" x14ac:dyDescent="0.2">
      <c r="A105" s="16">
        <f t="shared" si="1"/>
        <v>97</v>
      </c>
      <c r="B105" s="17">
        <v>44068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1</v>
      </c>
      <c r="O105" s="18">
        <v>0</v>
      </c>
      <c r="P105" s="16" t="s">
        <v>273</v>
      </c>
      <c r="Q105" s="35">
        <v>31.123999999999999</v>
      </c>
      <c r="R105" s="16" t="s">
        <v>33</v>
      </c>
      <c r="S105" s="35">
        <v>1.36</v>
      </c>
      <c r="T105" s="35">
        <v>42.32864</v>
      </c>
      <c r="U105" s="16" t="s">
        <v>278</v>
      </c>
      <c r="V105" s="16" t="s">
        <v>279</v>
      </c>
      <c r="W105" s="11"/>
    </row>
    <row r="106" spans="1:23" s="27" customFormat="1" ht="70.5" customHeight="1" outlineLevel="1" x14ac:dyDescent="0.2">
      <c r="A106" s="16">
        <f t="shared" si="1"/>
        <v>98</v>
      </c>
      <c r="B106" s="17">
        <v>44069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1</v>
      </c>
      <c r="O106" s="18">
        <v>0</v>
      </c>
      <c r="P106" s="16" t="s">
        <v>219</v>
      </c>
      <c r="Q106" s="35">
        <v>6.5819999999999999</v>
      </c>
      <c r="R106" s="16" t="s">
        <v>130</v>
      </c>
      <c r="S106" s="35">
        <v>1</v>
      </c>
      <c r="T106" s="35">
        <v>6.5819999999999999</v>
      </c>
      <c r="U106" s="16" t="s">
        <v>288</v>
      </c>
      <c r="V106" s="16" t="s">
        <v>289</v>
      </c>
      <c r="W106" s="11"/>
    </row>
    <row r="107" spans="1:23" s="28" customFormat="1" ht="45" outlineLevel="1" x14ac:dyDescent="0.2">
      <c r="A107" s="16">
        <f t="shared" si="1"/>
        <v>99</v>
      </c>
      <c r="B107" s="17">
        <v>44071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1</v>
      </c>
      <c r="O107" s="18">
        <v>0</v>
      </c>
      <c r="P107" s="16" t="s">
        <v>219</v>
      </c>
      <c r="Q107" s="35">
        <v>35.218000000000004</v>
      </c>
      <c r="R107" s="16" t="s">
        <v>130</v>
      </c>
      <c r="S107" s="35">
        <v>1</v>
      </c>
      <c r="T107" s="35">
        <v>35.218000000000004</v>
      </c>
      <c r="U107" s="16" t="s">
        <v>290</v>
      </c>
      <c r="V107" s="16" t="s">
        <v>291</v>
      </c>
      <c r="W107" s="11"/>
    </row>
    <row r="108" spans="1:23" s="29" customFormat="1" ht="22.5" outlineLevel="1" x14ac:dyDescent="0.2">
      <c r="A108" s="16">
        <f t="shared" si="1"/>
        <v>100</v>
      </c>
      <c r="B108" s="17">
        <v>44046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1</v>
      </c>
      <c r="O108" s="18" t="str">
        <f>IF(N108&gt;=1,"0",IF(N108&lt;=0,"1"))</f>
        <v>0</v>
      </c>
      <c r="P108" s="16" t="s">
        <v>292</v>
      </c>
      <c r="Q108" s="35">
        <v>15</v>
      </c>
      <c r="R108" s="16" t="s">
        <v>218</v>
      </c>
      <c r="S108" s="35">
        <v>1</v>
      </c>
      <c r="T108" s="35">
        <v>15</v>
      </c>
      <c r="U108" s="16" t="s">
        <v>185</v>
      </c>
      <c r="V108" s="16" t="s">
        <v>293</v>
      </c>
      <c r="W108" s="11"/>
    </row>
    <row r="109" spans="1:23" s="29" customFormat="1" ht="22.5" outlineLevel="1" x14ac:dyDescent="0.2">
      <c r="A109" s="16">
        <f t="shared" si="1"/>
        <v>101</v>
      </c>
      <c r="B109" s="17">
        <v>44049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1</v>
      </c>
      <c r="O109" s="18" t="str">
        <f>IF(N109&gt;=1,"0",IF(N109&lt;=0,"1"))</f>
        <v>0</v>
      </c>
      <c r="P109" s="16" t="s">
        <v>300</v>
      </c>
      <c r="Q109" s="35">
        <v>1.0696864111498259E-2</v>
      </c>
      <c r="R109" s="16" t="s">
        <v>109</v>
      </c>
      <c r="S109" s="35">
        <v>663.83100000000002</v>
      </c>
      <c r="T109" s="35">
        <v>7.1009100000000007</v>
      </c>
      <c r="U109" s="16" t="s">
        <v>301</v>
      </c>
      <c r="V109" s="16" t="s">
        <v>302</v>
      </c>
      <c r="W109" s="11"/>
    </row>
    <row r="110" spans="1:23" s="29" customFormat="1" ht="22.5" outlineLevel="1" x14ac:dyDescent="0.2">
      <c r="A110" s="16">
        <f t="shared" si="1"/>
        <v>102</v>
      </c>
      <c r="B110" s="17">
        <v>44055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1</v>
      </c>
      <c r="O110" s="18" t="str">
        <f>IF(N110&gt;=1,"0",IF(N110&lt;=0,"1"))</f>
        <v>0</v>
      </c>
      <c r="P110" s="16" t="s">
        <v>307</v>
      </c>
      <c r="Q110" s="35">
        <v>0.16188679245283019</v>
      </c>
      <c r="R110" s="16" t="s">
        <v>109</v>
      </c>
      <c r="S110" s="35">
        <v>145.5804</v>
      </c>
      <c r="T110" s="35">
        <v>23.567543999999998</v>
      </c>
      <c r="U110" s="16" t="s">
        <v>308</v>
      </c>
      <c r="V110" s="16" t="s">
        <v>309</v>
      </c>
      <c r="W110" s="11"/>
    </row>
    <row r="111" spans="1:23" s="29" customFormat="1" ht="22.5" outlineLevel="1" x14ac:dyDescent="0.2">
      <c r="A111" s="16">
        <f t="shared" si="1"/>
        <v>103</v>
      </c>
      <c r="B111" s="17">
        <v>44063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1</v>
      </c>
      <c r="O111" s="18" t="str">
        <f>IF(N111&gt;=1,"0",IF(N111&lt;=0,"1"))</f>
        <v>0</v>
      </c>
      <c r="P111" s="16" t="s">
        <v>319</v>
      </c>
      <c r="Q111" s="35">
        <v>6.1</v>
      </c>
      <c r="R111" s="16" t="s">
        <v>109</v>
      </c>
      <c r="S111" s="35">
        <v>2</v>
      </c>
      <c r="T111" s="35">
        <v>12.2</v>
      </c>
      <c r="U111" s="16" t="s">
        <v>320</v>
      </c>
      <c r="V111" s="16" t="s">
        <v>321</v>
      </c>
      <c r="W111" s="11"/>
    </row>
    <row r="112" spans="1:23" s="31" customFormat="1" ht="22.5" outlineLevel="1" x14ac:dyDescent="0.2">
      <c r="A112" s="16">
        <f t="shared" si="1"/>
        <v>104</v>
      </c>
      <c r="B112" s="17">
        <v>44063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1</v>
      </c>
      <c r="O112" s="18">
        <v>0</v>
      </c>
      <c r="P112" s="16" t="s">
        <v>322</v>
      </c>
      <c r="Q112" s="35">
        <v>12.5</v>
      </c>
      <c r="R112" s="16" t="s">
        <v>109</v>
      </c>
      <c r="S112" s="35">
        <v>1</v>
      </c>
      <c r="T112" s="35">
        <v>12.5</v>
      </c>
      <c r="U112" s="16" t="s">
        <v>320</v>
      </c>
      <c r="V112" s="16" t="s">
        <v>323</v>
      </c>
      <c r="W112" s="11"/>
    </row>
    <row r="113" spans="1:23" s="31" customFormat="1" ht="22.5" outlineLevel="1" x14ac:dyDescent="0.2">
      <c r="A113" s="16">
        <f t="shared" si="1"/>
        <v>105</v>
      </c>
      <c r="B113" s="17">
        <v>44069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1</v>
      </c>
      <c r="O113" s="18" t="str">
        <f>IF(N113&gt;=1,"0",IF(N113&lt;=0,"1"))</f>
        <v>0</v>
      </c>
      <c r="P113" s="16" t="s">
        <v>327</v>
      </c>
      <c r="Q113" s="35">
        <v>0.03</v>
      </c>
      <c r="R113" s="16" t="s">
        <v>109</v>
      </c>
      <c r="S113" s="35">
        <v>100</v>
      </c>
      <c r="T113" s="35">
        <v>3</v>
      </c>
      <c r="U113" s="16" t="s">
        <v>328</v>
      </c>
      <c r="V113" s="16" t="s">
        <v>329</v>
      </c>
      <c r="W113" s="11"/>
    </row>
    <row r="114" spans="1:23" s="31" customFormat="1" ht="45" outlineLevel="1" x14ac:dyDescent="0.2">
      <c r="A114" s="16">
        <f t="shared" si="1"/>
        <v>106</v>
      </c>
      <c r="B114" s="17">
        <v>44047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v>0</v>
      </c>
      <c r="P114" s="16" t="s">
        <v>330</v>
      </c>
      <c r="Q114" s="35">
        <v>3.5</v>
      </c>
      <c r="R114" s="16" t="s">
        <v>109</v>
      </c>
      <c r="S114" s="35">
        <v>1</v>
      </c>
      <c r="T114" s="35">
        <v>3.5</v>
      </c>
      <c r="U114" s="16" t="s">
        <v>331</v>
      </c>
      <c r="V114" s="16" t="s">
        <v>332</v>
      </c>
      <c r="W114" s="11"/>
    </row>
    <row r="115" spans="1:23" s="31" customFormat="1" ht="45" outlineLevel="1" x14ac:dyDescent="0.2">
      <c r="A115" s="16">
        <f t="shared" si="1"/>
        <v>107</v>
      </c>
      <c r="B115" s="17">
        <v>44048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1</v>
      </c>
      <c r="O115" s="18">
        <v>0</v>
      </c>
      <c r="P115" s="16" t="s">
        <v>333</v>
      </c>
      <c r="Q115" s="35">
        <v>0.85</v>
      </c>
      <c r="R115" s="16" t="s">
        <v>109</v>
      </c>
      <c r="S115" s="35">
        <v>10</v>
      </c>
      <c r="T115" s="35">
        <v>8.5</v>
      </c>
      <c r="U115" s="16" t="s">
        <v>334</v>
      </c>
      <c r="V115" s="16" t="s">
        <v>335</v>
      </c>
      <c r="W115" s="11"/>
    </row>
    <row r="116" spans="1:23" s="31" customFormat="1" ht="33.75" outlineLevel="1" x14ac:dyDescent="0.2">
      <c r="A116" s="16">
        <f t="shared" si="1"/>
        <v>108</v>
      </c>
      <c r="B116" s="17">
        <v>44054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1</v>
      </c>
      <c r="O116" s="18">
        <v>0</v>
      </c>
      <c r="P116" s="16" t="s">
        <v>338</v>
      </c>
      <c r="Q116" s="35">
        <v>10.279990000000002</v>
      </c>
      <c r="R116" s="16" t="s">
        <v>109</v>
      </c>
      <c r="S116" s="35">
        <v>0.86</v>
      </c>
      <c r="T116" s="35">
        <v>8.8407914000000005</v>
      </c>
      <c r="U116" s="16" t="s">
        <v>339</v>
      </c>
      <c r="V116" s="16" t="s">
        <v>340</v>
      </c>
      <c r="W116" s="11"/>
    </row>
    <row r="117" spans="1:23" s="31" customFormat="1" ht="45" outlineLevel="1" x14ac:dyDescent="0.2">
      <c r="A117" s="16">
        <f t="shared" si="1"/>
        <v>109</v>
      </c>
      <c r="B117" s="17">
        <v>44062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1</v>
      </c>
      <c r="O117" s="18">
        <v>0</v>
      </c>
      <c r="P117" s="16" t="s">
        <v>344</v>
      </c>
      <c r="Q117" s="35">
        <v>0.46229999999999999</v>
      </c>
      <c r="R117" s="16" t="s">
        <v>109</v>
      </c>
      <c r="S117" s="35">
        <v>1.8</v>
      </c>
      <c r="T117" s="35">
        <v>0.83213999999999999</v>
      </c>
      <c r="U117" s="16" t="s">
        <v>345</v>
      </c>
      <c r="V117" s="16" t="s">
        <v>346</v>
      </c>
      <c r="W117" s="11"/>
    </row>
    <row r="118" spans="1:23" s="30" customFormat="1" ht="56.25" outlineLevel="1" x14ac:dyDescent="0.2">
      <c r="A118" s="16">
        <f t="shared" si="1"/>
        <v>110</v>
      </c>
      <c r="B118" s="17">
        <v>44064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1</v>
      </c>
      <c r="O118" s="18">
        <v>0</v>
      </c>
      <c r="P118" s="16" t="s">
        <v>347</v>
      </c>
      <c r="Q118" s="35">
        <v>8.375</v>
      </c>
      <c r="R118" s="16" t="s">
        <v>109</v>
      </c>
      <c r="S118" s="35">
        <v>1.78</v>
      </c>
      <c r="T118" s="35">
        <v>14.907500000000001</v>
      </c>
      <c r="U118" s="16" t="s">
        <v>348</v>
      </c>
      <c r="V118" s="16" t="s">
        <v>349</v>
      </c>
      <c r="W118" s="11"/>
    </row>
    <row r="119" spans="1:23" s="32" customFormat="1" ht="45" outlineLevel="1" x14ac:dyDescent="0.2">
      <c r="A119" s="16">
        <f t="shared" si="1"/>
        <v>111</v>
      </c>
      <c r="B119" s="17">
        <v>44068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1</v>
      </c>
      <c r="O119" s="18">
        <v>0</v>
      </c>
      <c r="P119" s="16" t="s">
        <v>354</v>
      </c>
      <c r="Q119" s="35">
        <v>2.5</v>
      </c>
      <c r="R119" s="16" t="s">
        <v>109</v>
      </c>
      <c r="S119" s="35">
        <v>1.2</v>
      </c>
      <c r="T119" s="35">
        <v>3</v>
      </c>
      <c r="U119" s="16" t="s">
        <v>355</v>
      </c>
      <c r="V119" s="16" t="s">
        <v>356</v>
      </c>
      <c r="W119" s="11"/>
    </row>
    <row r="120" spans="1:23" s="21" customFormat="1" ht="45" outlineLevel="1" x14ac:dyDescent="0.2">
      <c r="A120" s="16">
        <f t="shared" si="1"/>
        <v>112</v>
      </c>
      <c r="B120" s="17">
        <v>44070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1</v>
      </c>
      <c r="O120" s="18">
        <v>0</v>
      </c>
      <c r="P120" s="16" t="s">
        <v>357</v>
      </c>
      <c r="Q120" s="35">
        <v>0.53446666666666676</v>
      </c>
      <c r="R120" s="16" t="s">
        <v>77</v>
      </c>
      <c r="S120" s="35">
        <v>2.67</v>
      </c>
      <c r="T120" s="35">
        <v>1.4270260000000001</v>
      </c>
      <c r="U120" s="16" t="s">
        <v>345</v>
      </c>
      <c r="V120" s="16" t="s">
        <v>358</v>
      </c>
      <c r="W120" s="11"/>
    </row>
    <row r="121" spans="1:23" s="32" customFormat="1" ht="45" outlineLevel="1" x14ac:dyDescent="0.2">
      <c r="A121" s="16">
        <f t="shared" si="1"/>
        <v>113</v>
      </c>
      <c r="B121" s="17">
        <v>44071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1</v>
      </c>
      <c r="O121" s="18">
        <v>0</v>
      </c>
      <c r="P121" s="16" t="s">
        <v>359</v>
      </c>
      <c r="Q121" s="35">
        <v>0.72</v>
      </c>
      <c r="R121" s="16" t="s">
        <v>77</v>
      </c>
      <c r="S121" s="35">
        <v>1.34</v>
      </c>
      <c r="T121" s="35">
        <v>0.96479999999999999</v>
      </c>
      <c r="U121" s="16" t="s">
        <v>345</v>
      </c>
      <c r="V121" s="16" t="s">
        <v>360</v>
      </c>
      <c r="W121" s="11"/>
    </row>
    <row r="122" spans="1:23" ht="33.75" outlineLevel="1" x14ac:dyDescent="0.2">
      <c r="A122" s="16">
        <f t="shared" si="1"/>
        <v>114</v>
      </c>
      <c r="B122" s="17">
        <v>44074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1</v>
      </c>
      <c r="O122" s="18">
        <v>0</v>
      </c>
      <c r="P122" s="16" t="s">
        <v>364</v>
      </c>
      <c r="Q122" s="35">
        <v>0.88235294117647056</v>
      </c>
      <c r="R122" s="16" t="s">
        <v>411</v>
      </c>
      <c r="S122" s="35" t="s">
        <v>367</v>
      </c>
      <c r="T122" s="35">
        <v>12.6</v>
      </c>
      <c r="U122" s="16" t="s">
        <v>365</v>
      </c>
      <c r="V122" s="16" t="s">
        <v>366</v>
      </c>
    </row>
    <row r="123" spans="1:23" s="32" customFormat="1" ht="33.75" outlineLevel="1" x14ac:dyDescent="0.2">
      <c r="A123" s="16">
        <f t="shared" si="1"/>
        <v>115</v>
      </c>
      <c r="B123" s="17">
        <v>44074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1</v>
      </c>
      <c r="O123" s="18">
        <v>0</v>
      </c>
      <c r="P123" s="16" t="s">
        <v>368</v>
      </c>
      <c r="Q123" s="35">
        <v>1.4314285714285713</v>
      </c>
      <c r="R123" s="16" t="s">
        <v>77</v>
      </c>
      <c r="S123" s="35" t="s">
        <v>371</v>
      </c>
      <c r="T123" s="35">
        <v>16.833599999999997</v>
      </c>
      <c r="U123" s="16" t="s">
        <v>369</v>
      </c>
      <c r="V123" s="16" t="s">
        <v>370</v>
      </c>
      <c r="W123" s="11"/>
    </row>
    <row r="124" spans="1:23" ht="45" outlineLevel="1" x14ac:dyDescent="0.2">
      <c r="A124" s="16">
        <f t="shared" si="1"/>
        <v>116</v>
      </c>
      <c r="B124" s="17">
        <v>44049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1</v>
      </c>
      <c r="O124" s="18">
        <v>0</v>
      </c>
      <c r="P124" s="16" t="s">
        <v>372</v>
      </c>
      <c r="Q124" s="35">
        <v>0.45926666666666671</v>
      </c>
      <c r="R124" s="16" t="s">
        <v>33</v>
      </c>
      <c r="S124" s="35">
        <v>12</v>
      </c>
      <c r="T124" s="35">
        <v>5.5112000000000005</v>
      </c>
      <c r="U124" s="16" t="s">
        <v>373</v>
      </c>
      <c r="V124" s="16" t="s">
        <v>374</v>
      </c>
    </row>
    <row r="125" spans="1:23" ht="33.75" outlineLevel="1" x14ac:dyDescent="0.2">
      <c r="A125" s="16">
        <f t="shared" si="1"/>
        <v>117</v>
      </c>
      <c r="B125" s="17">
        <v>44063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</v>
      </c>
      <c r="O125" s="18">
        <v>0</v>
      </c>
      <c r="P125" s="16" t="s">
        <v>380</v>
      </c>
      <c r="Q125" s="35">
        <v>2</v>
      </c>
      <c r="R125" s="16" t="s">
        <v>33</v>
      </c>
      <c r="S125" s="35">
        <v>8.32</v>
      </c>
      <c r="T125" s="35">
        <v>16.64</v>
      </c>
      <c r="U125" s="16" t="s">
        <v>381</v>
      </c>
      <c r="V125" s="16" t="s">
        <v>382</v>
      </c>
    </row>
    <row r="126" spans="1:23" s="32" customFormat="1" ht="45" outlineLevel="1" x14ac:dyDescent="0.2">
      <c r="A126" s="16">
        <f t="shared" si="1"/>
        <v>118</v>
      </c>
      <c r="B126" s="17">
        <v>44064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1</v>
      </c>
      <c r="O126" s="18">
        <v>0</v>
      </c>
      <c r="P126" s="16" t="s">
        <v>383</v>
      </c>
      <c r="Q126" s="35">
        <v>2.3504999999999998</v>
      </c>
      <c r="R126" s="16" t="s">
        <v>33</v>
      </c>
      <c r="S126" s="35">
        <v>6</v>
      </c>
      <c r="T126" s="35">
        <v>14.102999999999998</v>
      </c>
      <c r="U126" s="16" t="s">
        <v>384</v>
      </c>
      <c r="V126" s="16" t="s">
        <v>385</v>
      </c>
      <c r="W126" s="11"/>
    </row>
    <row r="127" spans="1:23" s="21" customFormat="1" ht="45" outlineLevel="1" x14ac:dyDescent="0.2">
      <c r="A127" s="16">
        <f t="shared" si="1"/>
        <v>119</v>
      </c>
      <c r="B127" s="17">
        <v>44069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1</v>
      </c>
      <c r="O127" s="18">
        <v>0</v>
      </c>
      <c r="P127" s="16" t="s">
        <v>386</v>
      </c>
      <c r="Q127" s="35">
        <v>4.8000000000000007</v>
      </c>
      <c r="R127" s="16" t="s">
        <v>33</v>
      </c>
      <c r="S127" s="35">
        <v>2.25</v>
      </c>
      <c r="T127" s="35">
        <v>10.8</v>
      </c>
      <c r="U127" s="16" t="s">
        <v>387</v>
      </c>
      <c r="V127" s="16" t="s">
        <v>388</v>
      </c>
      <c r="W127" s="11"/>
    </row>
    <row r="128" spans="1:23" s="21" customFormat="1" ht="56.25" outlineLevel="1" x14ac:dyDescent="0.2">
      <c r="A128" s="16">
        <f t="shared" si="1"/>
        <v>120</v>
      </c>
      <c r="B128" s="17">
        <v>44067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1</v>
      </c>
      <c r="O128" s="18">
        <v>0</v>
      </c>
      <c r="P128" s="16" t="s">
        <v>392</v>
      </c>
      <c r="Q128" s="35">
        <v>7.6159999999999997</v>
      </c>
      <c r="R128" s="16" t="s">
        <v>33</v>
      </c>
      <c r="S128" s="35">
        <v>5</v>
      </c>
      <c r="T128" s="35">
        <v>38.08</v>
      </c>
      <c r="U128" s="16" t="s">
        <v>394</v>
      </c>
      <c r="V128" s="16" t="s">
        <v>395</v>
      </c>
      <c r="W128" s="11"/>
    </row>
    <row r="129" spans="1:23" s="21" customFormat="1" ht="33.75" outlineLevel="1" x14ac:dyDescent="0.2">
      <c r="A129" s="16">
        <f t="shared" si="1"/>
        <v>121</v>
      </c>
      <c r="B129" s="17">
        <v>44068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1</v>
      </c>
      <c r="O129" s="18">
        <v>0</v>
      </c>
      <c r="P129" s="16" t="s">
        <v>396</v>
      </c>
      <c r="Q129" s="35">
        <v>0.33</v>
      </c>
      <c r="R129" s="16" t="s">
        <v>397</v>
      </c>
      <c r="S129" s="35">
        <v>15</v>
      </c>
      <c r="T129" s="35">
        <v>4.95</v>
      </c>
      <c r="U129" s="16" t="s">
        <v>393</v>
      </c>
      <c r="V129" s="16" t="s">
        <v>398</v>
      </c>
      <c r="W129" s="11"/>
    </row>
    <row r="130" spans="1:23" s="21" customFormat="1" ht="22.5" outlineLevel="1" x14ac:dyDescent="0.2">
      <c r="A130" s="16">
        <f t="shared" si="1"/>
        <v>122</v>
      </c>
      <c r="B130" s="17">
        <v>44046.664849537039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1</v>
      </c>
      <c r="O130" s="18">
        <v>0</v>
      </c>
      <c r="P130" s="16" t="s">
        <v>412</v>
      </c>
      <c r="Q130" s="35">
        <v>1.8000000000000002E-2</v>
      </c>
      <c r="R130" s="16" t="s">
        <v>33</v>
      </c>
      <c r="S130" s="35">
        <v>438</v>
      </c>
      <c r="T130" s="35">
        <v>7.8840000000000003</v>
      </c>
      <c r="U130" s="16" t="s">
        <v>233</v>
      </c>
      <c r="V130" s="16" t="s">
        <v>433</v>
      </c>
      <c r="W130" s="11"/>
    </row>
    <row r="131" spans="1:23" s="21" customFormat="1" ht="22.5" outlineLevel="1" x14ac:dyDescent="0.2">
      <c r="A131" s="16">
        <f t="shared" si="1"/>
        <v>123</v>
      </c>
      <c r="B131" s="17">
        <v>44048.69190972222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</v>
      </c>
      <c r="O131" s="18">
        <v>0</v>
      </c>
      <c r="P131" s="16" t="s">
        <v>415</v>
      </c>
      <c r="Q131" s="35">
        <v>6.2949950000000001</v>
      </c>
      <c r="R131" s="16" t="s">
        <v>33</v>
      </c>
      <c r="S131" s="35">
        <v>2</v>
      </c>
      <c r="T131" s="35">
        <v>12.58999</v>
      </c>
      <c r="U131" s="16" t="s">
        <v>444</v>
      </c>
      <c r="V131" s="16" t="s">
        <v>445</v>
      </c>
      <c r="W131" s="11"/>
    </row>
    <row r="132" spans="1:23" s="21" customFormat="1" ht="22.5" outlineLevel="1" x14ac:dyDescent="0.2">
      <c r="A132" s="16">
        <f t="shared" si="1"/>
        <v>124</v>
      </c>
      <c r="B132" s="17">
        <v>44050.490069444444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1</v>
      </c>
      <c r="O132" s="18">
        <v>0</v>
      </c>
      <c r="P132" s="16" t="s">
        <v>416</v>
      </c>
      <c r="Q132" s="35">
        <v>33.816000000000003</v>
      </c>
      <c r="R132" s="16" t="s">
        <v>33</v>
      </c>
      <c r="S132" s="35">
        <v>0.75</v>
      </c>
      <c r="T132" s="35">
        <v>25.362000000000002</v>
      </c>
      <c r="U132" s="16" t="s">
        <v>446</v>
      </c>
      <c r="V132" s="16" t="s">
        <v>447</v>
      </c>
      <c r="W132" s="11"/>
    </row>
    <row r="133" spans="1:23" s="21" customFormat="1" ht="22.5" outlineLevel="1" x14ac:dyDescent="0.2">
      <c r="A133" s="16">
        <f t="shared" si="1"/>
        <v>125</v>
      </c>
      <c r="B133" s="17">
        <v>44050.494826388887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1</v>
      </c>
      <c r="O133" s="18">
        <v>0</v>
      </c>
      <c r="P133" s="16" t="s">
        <v>417</v>
      </c>
      <c r="Q133" s="35">
        <v>0.13999999999999999</v>
      </c>
      <c r="R133" s="16" t="s">
        <v>33</v>
      </c>
      <c r="S133" s="35">
        <v>73</v>
      </c>
      <c r="T133" s="35">
        <v>10.219999999999999</v>
      </c>
      <c r="U133" s="16" t="s">
        <v>233</v>
      </c>
      <c r="V133" s="16" t="s">
        <v>448</v>
      </c>
      <c r="W133" s="11"/>
    </row>
    <row r="134" spans="1:23" s="21" customFormat="1" outlineLevel="1" x14ac:dyDescent="0.2">
      <c r="A134" s="16">
        <f t="shared" si="1"/>
        <v>126</v>
      </c>
      <c r="B134" s="17">
        <v>44054.669756944444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1</v>
      </c>
      <c r="O134" s="18">
        <v>0</v>
      </c>
      <c r="P134" s="16" t="s">
        <v>420</v>
      </c>
      <c r="Q134" s="35">
        <v>0.39799999999999996</v>
      </c>
      <c r="R134" s="16" t="s">
        <v>33</v>
      </c>
      <c r="S134" s="35">
        <v>9</v>
      </c>
      <c r="T134" s="35">
        <v>3.5819999999999999</v>
      </c>
      <c r="U134" s="16" t="s">
        <v>452</v>
      </c>
      <c r="V134" s="16" t="s">
        <v>453</v>
      </c>
      <c r="W134" s="11"/>
    </row>
    <row r="135" spans="1:23" s="21" customFormat="1" ht="22.5" outlineLevel="1" x14ac:dyDescent="0.2">
      <c r="A135" s="16">
        <f t="shared" si="1"/>
        <v>127</v>
      </c>
      <c r="B135" s="17">
        <v>44054.820567129631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1</v>
      </c>
      <c r="O135" s="18">
        <v>0</v>
      </c>
      <c r="P135" s="16" t="s">
        <v>421</v>
      </c>
      <c r="Q135" s="35">
        <v>3.74</v>
      </c>
      <c r="R135" s="16" t="s">
        <v>33</v>
      </c>
      <c r="S135" s="35">
        <v>2.92</v>
      </c>
      <c r="T135" s="35">
        <v>10.9208</v>
      </c>
      <c r="U135" s="16" t="s">
        <v>456</v>
      </c>
      <c r="V135" s="16" t="s">
        <v>457</v>
      </c>
      <c r="W135" s="11"/>
    </row>
    <row r="136" spans="1:23" s="21" customFormat="1" ht="22.5" outlineLevel="1" x14ac:dyDescent="0.2">
      <c r="A136" s="16">
        <f t="shared" si="1"/>
        <v>128</v>
      </c>
      <c r="B136" s="17">
        <v>44054.824606481481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1</v>
      </c>
      <c r="O136" s="18">
        <v>0</v>
      </c>
      <c r="P136" s="16" t="s">
        <v>421</v>
      </c>
      <c r="Q136" s="35">
        <v>3.4999999999999996</v>
      </c>
      <c r="R136" s="16" t="s">
        <v>33</v>
      </c>
      <c r="S136" s="35">
        <v>2.92</v>
      </c>
      <c r="T136" s="35">
        <v>10.219999999999999</v>
      </c>
      <c r="U136" s="16" t="s">
        <v>456</v>
      </c>
      <c r="V136" s="16" t="s">
        <v>458</v>
      </c>
      <c r="W136" s="11"/>
    </row>
    <row r="137" spans="1:23" s="21" customFormat="1" ht="22.5" outlineLevel="1" x14ac:dyDescent="0.2">
      <c r="A137" s="16">
        <f t="shared" si="1"/>
        <v>129</v>
      </c>
      <c r="B137" s="17">
        <v>44054.830717592595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1</v>
      </c>
      <c r="O137" s="18">
        <v>0</v>
      </c>
      <c r="P137" s="16" t="s">
        <v>421</v>
      </c>
      <c r="Q137" s="35">
        <v>1.724375</v>
      </c>
      <c r="R137" s="16" t="s">
        <v>33</v>
      </c>
      <c r="S137" s="35">
        <v>5.84</v>
      </c>
      <c r="T137" s="35">
        <v>10.070349999999999</v>
      </c>
      <c r="U137" s="16" t="s">
        <v>456</v>
      </c>
      <c r="V137" s="16" t="s">
        <v>459</v>
      </c>
      <c r="W137" s="11"/>
    </row>
    <row r="138" spans="1:23" s="21" customFormat="1" ht="22.5" outlineLevel="1" x14ac:dyDescent="0.2">
      <c r="A138" s="16">
        <f t="shared" si="1"/>
        <v>130</v>
      </c>
      <c r="B138" s="17">
        <v>44055.470243055555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1</v>
      </c>
      <c r="O138" s="18">
        <v>0</v>
      </c>
      <c r="P138" s="16" t="s">
        <v>422</v>
      </c>
      <c r="Q138" s="35">
        <v>3.3999999999999996E-2</v>
      </c>
      <c r="R138" s="16" t="s">
        <v>33</v>
      </c>
      <c r="S138" s="35">
        <v>2117</v>
      </c>
      <c r="T138" s="35">
        <v>71.977999999999994</v>
      </c>
      <c r="U138" s="16" t="s">
        <v>460</v>
      </c>
      <c r="V138" s="16" t="s">
        <v>461</v>
      </c>
      <c r="W138" s="11"/>
    </row>
    <row r="139" spans="1:23" s="21" customFormat="1" ht="22.5" outlineLevel="1" x14ac:dyDescent="0.2">
      <c r="A139" s="16">
        <f t="shared" ref="A139:A205" si="2">A138+1</f>
        <v>131</v>
      </c>
      <c r="B139" s="17">
        <v>44056.721261574072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1</v>
      </c>
      <c r="O139" s="18">
        <v>0</v>
      </c>
      <c r="P139" s="16" t="s">
        <v>421</v>
      </c>
      <c r="Q139" s="35">
        <v>6.8049999999999997</v>
      </c>
      <c r="R139" s="16" t="s">
        <v>33</v>
      </c>
      <c r="S139" s="35">
        <v>1.46</v>
      </c>
      <c r="T139" s="35">
        <v>9.9352999999999998</v>
      </c>
      <c r="U139" s="16" t="s">
        <v>456</v>
      </c>
      <c r="V139" s="16" t="s">
        <v>462</v>
      </c>
      <c r="W139" s="11"/>
    </row>
    <row r="140" spans="1:23" s="21" customFormat="1" ht="22.5" outlineLevel="1" x14ac:dyDescent="0.2">
      <c r="A140" s="16">
        <f t="shared" si="2"/>
        <v>132</v>
      </c>
      <c r="B140" s="17">
        <v>44056.723564814813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1</v>
      </c>
      <c r="O140" s="18">
        <v>0</v>
      </c>
      <c r="P140" s="16" t="s">
        <v>421</v>
      </c>
      <c r="Q140" s="35">
        <v>6.625</v>
      </c>
      <c r="R140" s="16" t="s">
        <v>33</v>
      </c>
      <c r="S140" s="35">
        <v>1.46</v>
      </c>
      <c r="T140" s="35">
        <v>9.6724999999999994</v>
      </c>
      <c r="U140" s="16" t="s">
        <v>456</v>
      </c>
      <c r="V140" s="16" t="s">
        <v>463</v>
      </c>
      <c r="W140" s="11"/>
    </row>
    <row r="141" spans="1:23" s="21" customFormat="1" ht="22.5" outlineLevel="1" x14ac:dyDescent="0.2">
      <c r="A141" s="16">
        <f t="shared" si="2"/>
        <v>133</v>
      </c>
      <c r="B141" s="17">
        <v>44056.725925925923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1</v>
      </c>
      <c r="O141" s="18">
        <v>0</v>
      </c>
      <c r="P141" s="16" t="s">
        <v>421</v>
      </c>
      <c r="Q141" s="35">
        <v>7.2750000000000012</v>
      </c>
      <c r="R141" s="16" t="s">
        <v>33</v>
      </c>
      <c r="S141" s="35">
        <v>1.46</v>
      </c>
      <c r="T141" s="35">
        <v>10.621500000000001</v>
      </c>
      <c r="U141" s="16" t="s">
        <v>456</v>
      </c>
      <c r="V141" s="16" t="s">
        <v>464</v>
      </c>
      <c r="W141" s="11"/>
    </row>
    <row r="142" spans="1:23" s="21" customFormat="1" ht="33.75" outlineLevel="1" x14ac:dyDescent="0.2">
      <c r="A142" s="16">
        <f t="shared" si="2"/>
        <v>134</v>
      </c>
      <c r="B142" s="17">
        <v>44057.695474537039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1</v>
      </c>
      <c r="O142" s="18">
        <v>0</v>
      </c>
      <c r="P142" s="16" t="s">
        <v>423</v>
      </c>
      <c r="Q142" s="35">
        <v>0.29778571428571426</v>
      </c>
      <c r="R142" s="16" t="s">
        <v>33</v>
      </c>
      <c r="S142" s="35">
        <v>14</v>
      </c>
      <c r="T142" s="35">
        <v>4.1689999999999996</v>
      </c>
      <c r="U142" s="16" t="s">
        <v>465</v>
      </c>
      <c r="V142" s="16" t="s">
        <v>466</v>
      </c>
      <c r="W142" s="11"/>
    </row>
    <row r="143" spans="1:23" s="21" customFormat="1" ht="22.5" outlineLevel="1" x14ac:dyDescent="0.2">
      <c r="A143" s="16">
        <f t="shared" si="2"/>
        <v>135</v>
      </c>
      <c r="B143" s="17">
        <v>44057.69809027778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1</v>
      </c>
      <c r="O143" s="18">
        <v>0</v>
      </c>
      <c r="P143" s="16" t="s">
        <v>424</v>
      </c>
      <c r="Q143" s="35">
        <v>6.2480000000000002</v>
      </c>
      <c r="R143" s="16" t="s">
        <v>33</v>
      </c>
      <c r="S143" s="35">
        <v>1.46</v>
      </c>
      <c r="T143" s="35">
        <v>9.1220800000000004</v>
      </c>
      <c r="U143" s="16" t="s">
        <v>233</v>
      </c>
      <c r="V143" s="16" t="s">
        <v>467</v>
      </c>
      <c r="W143" s="11"/>
    </row>
    <row r="144" spans="1:23" s="21" customFormat="1" ht="22.5" outlineLevel="1" x14ac:dyDescent="0.2">
      <c r="A144" s="16">
        <f t="shared" si="2"/>
        <v>136</v>
      </c>
      <c r="B144" s="17">
        <v>44068.532754629632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1</v>
      </c>
      <c r="O144" s="18">
        <v>0</v>
      </c>
      <c r="P144" s="16" t="s">
        <v>429</v>
      </c>
      <c r="Q144" s="35">
        <v>58.463999999999999</v>
      </c>
      <c r="R144" s="16" t="s">
        <v>33</v>
      </c>
      <c r="S144" s="35">
        <v>1</v>
      </c>
      <c r="T144" s="35">
        <v>58.463999999999999</v>
      </c>
      <c r="U144" s="16" t="s">
        <v>478</v>
      </c>
      <c r="V144" s="16" t="s">
        <v>479</v>
      </c>
      <c r="W144" s="11"/>
    </row>
    <row r="145" spans="1:23" s="21" customFormat="1" ht="22.5" outlineLevel="1" x14ac:dyDescent="0.2">
      <c r="A145" s="16">
        <f t="shared" si="2"/>
        <v>137</v>
      </c>
      <c r="B145" s="17">
        <v>44068.538888888892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1</v>
      </c>
      <c r="O145" s="18">
        <v>0</v>
      </c>
      <c r="P145" s="16" t="s">
        <v>430</v>
      </c>
      <c r="Q145" s="35">
        <v>0.19333333333333333</v>
      </c>
      <c r="R145" s="16" t="s">
        <v>33</v>
      </c>
      <c r="S145" s="35">
        <v>3</v>
      </c>
      <c r="T145" s="35">
        <v>0.57999999999999996</v>
      </c>
      <c r="U145" s="16" t="s">
        <v>262</v>
      </c>
      <c r="V145" s="16" t="s">
        <v>480</v>
      </c>
      <c r="W145" s="11"/>
    </row>
    <row r="146" spans="1:23" s="21" customFormat="1" ht="22.5" outlineLevel="1" x14ac:dyDescent="0.2">
      <c r="A146" s="16">
        <f t="shared" si="2"/>
        <v>138</v>
      </c>
      <c r="B146" s="17">
        <v>44071.5155787037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1</v>
      </c>
      <c r="O146" s="18">
        <v>0</v>
      </c>
      <c r="P146" s="16" t="s">
        <v>432</v>
      </c>
      <c r="Q146" s="35">
        <v>2</v>
      </c>
      <c r="R146" s="16" t="s">
        <v>33</v>
      </c>
      <c r="S146" s="35">
        <v>0.73</v>
      </c>
      <c r="T146" s="35">
        <v>1.46</v>
      </c>
      <c r="U146" s="16" t="s">
        <v>483</v>
      </c>
      <c r="V146" s="16" t="s">
        <v>484</v>
      </c>
      <c r="W146" s="11"/>
    </row>
    <row r="147" spans="1:23" s="21" customFormat="1" ht="33.75" outlineLevel="1" x14ac:dyDescent="0.2">
      <c r="A147" s="16">
        <f t="shared" si="2"/>
        <v>139</v>
      </c>
      <c r="B147" s="17">
        <v>44047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1</v>
      </c>
      <c r="O147" s="18">
        <v>0</v>
      </c>
      <c r="P147" s="16" t="s">
        <v>486</v>
      </c>
      <c r="Q147" s="35">
        <v>22.5</v>
      </c>
      <c r="R147" s="16" t="s">
        <v>33</v>
      </c>
      <c r="S147" s="35">
        <v>9.49</v>
      </c>
      <c r="T147" s="35">
        <v>213.52500000000001</v>
      </c>
      <c r="U147" s="16" t="s">
        <v>487</v>
      </c>
      <c r="V147" s="16" t="s">
        <v>488</v>
      </c>
      <c r="W147" s="11"/>
    </row>
    <row r="148" spans="1:23" s="21" customFormat="1" ht="45" outlineLevel="1" x14ac:dyDescent="0.2">
      <c r="A148" s="16">
        <f t="shared" si="2"/>
        <v>140</v>
      </c>
      <c r="B148" s="17">
        <v>44069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1</v>
      </c>
      <c r="O148" s="18">
        <v>0</v>
      </c>
      <c r="P148" s="16" t="s">
        <v>497</v>
      </c>
      <c r="Q148" s="35">
        <v>29.950009999999999</v>
      </c>
      <c r="R148" s="16" t="s">
        <v>33</v>
      </c>
      <c r="S148" s="35">
        <v>1.7</v>
      </c>
      <c r="T148" s="35">
        <v>50.915016999999999</v>
      </c>
      <c r="U148" s="16" t="s">
        <v>498</v>
      </c>
      <c r="V148" s="16" t="s">
        <v>499</v>
      </c>
      <c r="W148" s="11"/>
    </row>
    <row r="149" spans="1:23" s="21" customFormat="1" ht="45" outlineLevel="1" x14ac:dyDescent="0.2">
      <c r="A149" s="16">
        <f t="shared" si="2"/>
        <v>141</v>
      </c>
      <c r="B149" s="17">
        <v>44068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1</v>
      </c>
      <c r="O149" s="18">
        <v>0</v>
      </c>
      <c r="P149" s="16" t="s">
        <v>500</v>
      </c>
      <c r="Q149" s="35">
        <v>57.964947368421058</v>
      </c>
      <c r="R149" s="16" t="s">
        <v>501</v>
      </c>
      <c r="S149" s="35">
        <v>1.2350000000000001</v>
      </c>
      <c r="T149" s="35">
        <v>71.586710000000011</v>
      </c>
      <c r="U149" s="16" t="s">
        <v>502</v>
      </c>
      <c r="V149" s="16" t="s">
        <v>503</v>
      </c>
      <c r="W149" s="11"/>
    </row>
    <row r="150" spans="1:23" s="21" customFormat="1" ht="45" outlineLevel="1" x14ac:dyDescent="0.2">
      <c r="A150" s="16">
        <f t="shared" si="2"/>
        <v>142</v>
      </c>
      <c r="B150" s="17">
        <v>44061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</v>
      </c>
      <c r="N150" s="18">
        <v>0</v>
      </c>
      <c r="O150" s="18">
        <v>0</v>
      </c>
      <c r="P150" s="16" t="s">
        <v>507</v>
      </c>
      <c r="Q150" s="35">
        <v>0.38879999999999998</v>
      </c>
      <c r="R150" s="16" t="s">
        <v>624</v>
      </c>
      <c r="S150" s="35" t="s">
        <v>623</v>
      </c>
      <c r="T150" s="35">
        <v>118.1952</v>
      </c>
      <c r="U150" s="16" t="s">
        <v>508</v>
      </c>
      <c r="V150" s="16" t="s">
        <v>509</v>
      </c>
      <c r="W150" s="11"/>
    </row>
    <row r="151" spans="1:23" s="21" customFormat="1" ht="45" outlineLevel="1" x14ac:dyDescent="0.2">
      <c r="A151" s="16">
        <f t="shared" si="2"/>
        <v>143</v>
      </c>
      <c r="B151" s="17">
        <v>44046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1</v>
      </c>
      <c r="N151" s="18">
        <v>0</v>
      </c>
      <c r="O151" s="18">
        <v>0</v>
      </c>
      <c r="P151" s="16" t="s">
        <v>510</v>
      </c>
      <c r="Q151" s="35">
        <v>9.9996000000000002E-2</v>
      </c>
      <c r="R151" s="16" t="s">
        <v>397</v>
      </c>
      <c r="S151" s="35">
        <v>1197</v>
      </c>
      <c r="T151" s="35">
        <v>119.695212</v>
      </c>
      <c r="U151" s="16" t="s">
        <v>511</v>
      </c>
      <c r="V151" s="16" t="s">
        <v>512</v>
      </c>
      <c r="W151" s="11"/>
    </row>
    <row r="152" spans="1:23" s="21" customFormat="1" ht="45" outlineLevel="1" x14ac:dyDescent="0.2">
      <c r="A152" s="16">
        <f t="shared" si="2"/>
        <v>144</v>
      </c>
      <c r="B152" s="17">
        <v>44049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1</v>
      </c>
      <c r="N152" s="18">
        <v>0</v>
      </c>
      <c r="O152" s="18">
        <v>0</v>
      </c>
      <c r="P152" s="16" t="s">
        <v>519</v>
      </c>
      <c r="Q152" s="35">
        <v>23.999999999999996</v>
      </c>
      <c r="R152" s="16" t="s">
        <v>33</v>
      </c>
      <c r="S152" s="35">
        <v>0.7</v>
      </c>
      <c r="T152" s="35">
        <v>16.799999999999997</v>
      </c>
      <c r="U152" s="16" t="s">
        <v>404</v>
      </c>
      <c r="V152" s="16" t="s">
        <v>202</v>
      </c>
      <c r="W152" s="11"/>
    </row>
    <row r="153" spans="1:23" s="21" customFormat="1" ht="45" outlineLevel="1" x14ac:dyDescent="0.2">
      <c r="A153" s="16">
        <f t="shared" si="2"/>
        <v>145</v>
      </c>
      <c r="B153" s="17">
        <v>44046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1</v>
      </c>
      <c r="N153" s="18">
        <v>0</v>
      </c>
      <c r="O153" s="18">
        <v>0</v>
      </c>
      <c r="P153" s="16" t="s">
        <v>520</v>
      </c>
      <c r="Q153" s="35">
        <v>0.16357883211678834</v>
      </c>
      <c r="R153" s="16" t="s">
        <v>624</v>
      </c>
      <c r="S153" s="35" t="s">
        <v>625</v>
      </c>
      <c r="T153" s="35">
        <v>77.091431999999998</v>
      </c>
      <c r="U153" s="16" t="s">
        <v>521</v>
      </c>
      <c r="V153" s="16" t="s">
        <v>522</v>
      </c>
      <c r="W153" s="11"/>
    </row>
    <row r="154" spans="1:23" s="21" customFormat="1" ht="45" outlineLevel="1" x14ac:dyDescent="0.2">
      <c r="A154" s="16">
        <f t="shared" si="2"/>
        <v>146</v>
      </c>
      <c r="B154" s="17">
        <v>44054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1</v>
      </c>
      <c r="N154" s="18">
        <v>0</v>
      </c>
      <c r="O154" s="18">
        <v>0</v>
      </c>
      <c r="P154" s="16" t="s">
        <v>529</v>
      </c>
      <c r="Q154" s="35">
        <v>2.2599001658767772</v>
      </c>
      <c r="R154" s="16" t="s">
        <v>33</v>
      </c>
      <c r="S154" s="35">
        <v>548.6</v>
      </c>
      <c r="T154" s="35">
        <v>1239.7812309999999</v>
      </c>
      <c r="U154" s="16" t="s">
        <v>530</v>
      </c>
      <c r="V154" s="16" t="s">
        <v>531</v>
      </c>
      <c r="W154" s="11"/>
    </row>
    <row r="155" spans="1:23" s="21" customFormat="1" ht="45" outlineLevel="1" x14ac:dyDescent="0.2">
      <c r="A155" s="16">
        <f t="shared" si="2"/>
        <v>147</v>
      </c>
      <c r="B155" s="17">
        <v>44054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1</v>
      </c>
      <c r="N155" s="18">
        <v>0</v>
      </c>
      <c r="O155" s="18">
        <v>0</v>
      </c>
      <c r="P155" s="16" t="s">
        <v>532</v>
      </c>
      <c r="Q155" s="35">
        <v>2.67</v>
      </c>
      <c r="R155" s="16" t="s">
        <v>33</v>
      </c>
      <c r="S155" s="35">
        <v>10</v>
      </c>
      <c r="T155" s="35">
        <v>26.7</v>
      </c>
      <c r="U155" s="16" t="s">
        <v>533</v>
      </c>
      <c r="V155" s="16" t="s">
        <v>534</v>
      </c>
      <c r="W155" s="11"/>
    </row>
    <row r="156" spans="1:23" s="21" customFormat="1" ht="56.25" outlineLevel="1" x14ac:dyDescent="0.2">
      <c r="A156" s="16">
        <f t="shared" si="2"/>
        <v>148</v>
      </c>
      <c r="B156" s="17">
        <v>44048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1</v>
      </c>
      <c r="N156" s="18">
        <v>0</v>
      </c>
      <c r="O156" s="18">
        <v>0</v>
      </c>
      <c r="P156" s="16" t="s">
        <v>535</v>
      </c>
      <c r="Q156" s="35">
        <v>1.3475999999999999</v>
      </c>
      <c r="R156" s="16" t="s">
        <v>33</v>
      </c>
      <c r="S156" s="35">
        <v>92</v>
      </c>
      <c r="T156" s="35">
        <v>123.97919999999999</v>
      </c>
      <c r="U156" s="16" t="s">
        <v>536</v>
      </c>
      <c r="V156" s="16" t="s">
        <v>537</v>
      </c>
      <c r="W156" s="11"/>
    </row>
    <row r="157" spans="1:23" s="21" customFormat="1" ht="45" outlineLevel="1" x14ac:dyDescent="0.2">
      <c r="A157" s="16">
        <f t="shared" si="2"/>
        <v>149</v>
      </c>
      <c r="B157" s="17">
        <v>44054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1</v>
      </c>
      <c r="N157" s="18">
        <v>0</v>
      </c>
      <c r="O157" s="18">
        <v>0</v>
      </c>
      <c r="P157" s="16" t="s">
        <v>541</v>
      </c>
      <c r="Q157" s="35">
        <v>1.7987799999999998</v>
      </c>
      <c r="R157" s="16" t="s">
        <v>33</v>
      </c>
      <c r="S157" s="35">
        <v>71.25</v>
      </c>
      <c r="T157" s="35">
        <v>128.16307499999999</v>
      </c>
      <c r="U157" s="16" t="s">
        <v>542</v>
      </c>
      <c r="V157" s="16" t="s">
        <v>543</v>
      </c>
      <c r="W157" s="11"/>
    </row>
    <row r="158" spans="1:23" s="21" customFormat="1" ht="45" outlineLevel="1" x14ac:dyDescent="0.2">
      <c r="A158" s="16">
        <f t="shared" si="2"/>
        <v>150</v>
      </c>
      <c r="B158" s="17">
        <v>44054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1</v>
      </c>
      <c r="N158" s="18">
        <v>0</v>
      </c>
      <c r="O158" s="18">
        <v>0</v>
      </c>
      <c r="P158" s="16" t="s">
        <v>544</v>
      </c>
      <c r="Q158" s="35">
        <v>4.851923076923077</v>
      </c>
      <c r="R158" s="16" t="s">
        <v>33</v>
      </c>
      <c r="S158" s="35">
        <v>24.7</v>
      </c>
      <c r="T158" s="35">
        <v>119.8425</v>
      </c>
      <c r="U158" s="16" t="s">
        <v>542</v>
      </c>
      <c r="V158" s="16" t="s">
        <v>545</v>
      </c>
      <c r="W158" s="11"/>
    </row>
    <row r="159" spans="1:23" s="21" customFormat="1" ht="56.25" outlineLevel="1" x14ac:dyDescent="0.2">
      <c r="A159" s="16">
        <f t="shared" si="2"/>
        <v>151</v>
      </c>
      <c r="B159" s="17">
        <v>44055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1</v>
      </c>
      <c r="N159" s="18">
        <v>0</v>
      </c>
      <c r="O159" s="18">
        <v>0</v>
      </c>
      <c r="P159" s="16" t="s">
        <v>546</v>
      </c>
      <c r="Q159" s="35">
        <v>1.4884999999999999</v>
      </c>
      <c r="R159" s="16" t="s">
        <v>33</v>
      </c>
      <c r="S159" s="35">
        <v>22.799999999999997</v>
      </c>
      <c r="T159" s="35">
        <v>33.937799999999996</v>
      </c>
      <c r="U159" s="16" t="s">
        <v>542</v>
      </c>
      <c r="V159" s="16" t="s">
        <v>547</v>
      </c>
      <c r="W159" s="11"/>
    </row>
    <row r="160" spans="1:23" s="21" customFormat="1" ht="56.25" outlineLevel="1" x14ac:dyDescent="0.2">
      <c r="A160" s="16">
        <f t="shared" si="2"/>
        <v>152</v>
      </c>
      <c r="B160" s="17">
        <v>44055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1</v>
      </c>
      <c r="N160" s="18">
        <v>0</v>
      </c>
      <c r="O160" s="18">
        <v>0</v>
      </c>
      <c r="P160" s="16" t="s">
        <v>546</v>
      </c>
      <c r="Q160" s="35">
        <v>2.9819999999999998</v>
      </c>
      <c r="R160" s="16" t="s">
        <v>33</v>
      </c>
      <c r="S160" s="35">
        <v>13.299999999999999</v>
      </c>
      <c r="T160" s="35">
        <v>39.660599999999995</v>
      </c>
      <c r="U160" s="16" t="s">
        <v>542</v>
      </c>
      <c r="V160" s="16" t="s">
        <v>548</v>
      </c>
      <c r="W160" s="11"/>
    </row>
    <row r="161" spans="1:23" s="21" customFormat="1" ht="45" outlineLevel="1" x14ac:dyDescent="0.2">
      <c r="A161" s="16">
        <f t="shared" si="2"/>
        <v>153</v>
      </c>
      <c r="B161" s="17">
        <v>44067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1</v>
      </c>
      <c r="N161" s="18">
        <v>0</v>
      </c>
      <c r="O161" s="18">
        <v>0</v>
      </c>
      <c r="P161" s="16" t="s">
        <v>549</v>
      </c>
      <c r="Q161" s="35">
        <v>35.04</v>
      </c>
      <c r="R161" s="16" t="s">
        <v>33</v>
      </c>
      <c r="S161" s="35">
        <v>1</v>
      </c>
      <c r="T161" s="35">
        <v>35.04</v>
      </c>
      <c r="U161" s="16" t="s">
        <v>550</v>
      </c>
      <c r="V161" s="16" t="s">
        <v>551</v>
      </c>
      <c r="W161" s="11"/>
    </row>
    <row r="162" spans="1:23" s="21" customFormat="1" ht="45" outlineLevel="1" x14ac:dyDescent="0.2">
      <c r="A162" s="16">
        <f t="shared" si="2"/>
        <v>154</v>
      </c>
      <c r="B162" s="17">
        <v>44064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1</v>
      </c>
      <c r="N162" s="18">
        <v>0</v>
      </c>
      <c r="O162" s="18">
        <v>0</v>
      </c>
      <c r="P162" s="16" t="s">
        <v>549</v>
      </c>
      <c r="Q162" s="35">
        <v>37.200000000000003</v>
      </c>
      <c r="R162" s="16" t="s">
        <v>33</v>
      </c>
      <c r="S162" s="35">
        <v>1</v>
      </c>
      <c r="T162" s="35">
        <v>37.200000000000003</v>
      </c>
      <c r="U162" s="16" t="s">
        <v>550</v>
      </c>
      <c r="V162" s="16" t="s">
        <v>552</v>
      </c>
      <c r="W162" s="11"/>
    </row>
    <row r="163" spans="1:23" s="21" customFormat="1" ht="45" outlineLevel="1" x14ac:dyDescent="0.2">
      <c r="A163" s="16">
        <f t="shared" si="2"/>
        <v>155</v>
      </c>
      <c r="B163" s="17">
        <v>44062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1</v>
      </c>
      <c r="N163" s="18">
        <v>0</v>
      </c>
      <c r="O163" s="18">
        <v>0</v>
      </c>
      <c r="P163" s="16" t="s">
        <v>553</v>
      </c>
      <c r="Q163" s="35">
        <v>40.704000000000001</v>
      </c>
      <c r="R163" s="16" t="s">
        <v>33</v>
      </c>
      <c r="S163" s="35">
        <v>1</v>
      </c>
      <c r="T163" s="35">
        <v>40.704000000000001</v>
      </c>
      <c r="U163" s="16" t="s">
        <v>533</v>
      </c>
      <c r="V163" s="16" t="s">
        <v>554</v>
      </c>
      <c r="W163" s="11"/>
    </row>
    <row r="164" spans="1:23" s="21" customFormat="1" ht="45" outlineLevel="1" x14ac:dyDescent="0.2">
      <c r="A164" s="16">
        <f t="shared" si="2"/>
        <v>156</v>
      </c>
      <c r="B164" s="17">
        <v>44056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1</v>
      </c>
      <c r="N164" s="18">
        <v>0</v>
      </c>
      <c r="O164" s="18">
        <v>0</v>
      </c>
      <c r="P164" s="16" t="s">
        <v>561</v>
      </c>
      <c r="Q164" s="35">
        <v>7.4400000000000004E-3</v>
      </c>
      <c r="R164" s="16" t="s">
        <v>397</v>
      </c>
      <c r="S164" s="35">
        <v>49797</v>
      </c>
      <c r="T164" s="35">
        <v>370.48968000000002</v>
      </c>
      <c r="U164" s="16" t="s">
        <v>562</v>
      </c>
      <c r="V164" s="16" t="s">
        <v>563</v>
      </c>
      <c r="W164" s="11"/>
    </row>
    <row r="165" spans="1:23" s="21" customFormat="1" ht="45" outlineLevel="1" x14ac:dyDescent="0.2">
      <c r="A165" s="16">
        <f t="shared" si="2"/>
        <v>157</v>
      </c>
      <c r="B165" s="17">
        <v>44056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1</v>
      </c>
      <c r="N165" s="18">
        <v>0</v>
      </c>
      <c r="O165" s="18">
        <v>0</v>
      </c>
      <c r="P165" s="16" t="s">
        <v>520</v>
      </c>
      <c r="Q165" s="35">
        <v>0.33137847358121331</v>
      </c>
      <c r="R165" s="16" t="s">
        <v>624</v>
      </c>
      <c r="S165" s="35" t="s">
        <v>626</v>
      </c>
      <c r="T165" s="35">
        <v>128.69414399999999</v>
      </c>
      <c r="U165" s="16" t="s">
        <v>521</v>
      </c>
      <c r="V165" s="16" t="s">
        <v>564</v>
      </c>
      <c r="W165" s="11"/>
    </row>
    <row r="166" spans="1:23" s="21" customFormat="1" ht="45" outlineLevel="1" x14ac:dyDescent="0.2">
      <c r="A166" s="16">
        <f t="shared" si="2"/>
        <v>158</v>
      </c>
      <c r="B166" s="17">
        <v>44056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1</v>
      </c>
      <c r="N166" s="18">
        <v>0</v>
      </c>
      <c r="O166" s="18">
        <v>0</v>
      </c>
      <c r="P166" s="16" t="s">
        <v>520</v>
      </c>
      <c r="Q166" s="35">
        <v>7.6462965517241388</v>
      </c>
      <c r="R166" s="16" t="s">
        <v>33</v>
      </c>
      <c r="S166" s="35">
        <v>30.740000000000002</v>
      </c>
      <c r="T166" s="35">
        <v>235.04715600000003</v>
      </c>
      <c r="U166" s="16" t="s">
        <v>521</v>
      </c>
      <c r="V166" s="16" t="s">
        <v>568</v>
      </c>
      <c r="W166" s="11"/>
    </row>
    <row r="167" spans="1:23" s="21" customFormat="1" ht="33.75" outlineLevel="1" x14ac:dyDescent="0.2">
      <c r="A167" s="16">
        <f t="shared" si="2"/>
        <v>159</v>
      </c>
      <c r="B167" s="17">
        <v>44054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1</v>
      </c>
      <c r="N167" s="18">
        <v>0</v>
      </c>
      <c r="O167" s="18">
        <v>0</v>
      </c>
      <c r="P167" s="16" t="s">
        <v>500</v>
      </c>
      <c r="Q167" s="35">
        <v>0.21829006263701847</v>
      </c>
      <c r="R167" s="16" t="s">
        <v>572</v>
      </c>
      <c r="S167" s="35">
        <v>1021.76</v>
      </c>
      <c r="T167" s="35">
        <v>223.0400544</v>
      </c>
      <c r="U167" s="16" t="s">
        <v>573</v>
      </c>
      <c r="V167" s="16" t="s">
        <v>574</v>
      </c>
      <c r="W167" s="11"/>
    </row>
    <row r="168" spans="1:23" s="21" customFormat="1" ht="45" outlineLevel="1" x14ac:dyDescent="0.2">
      <c r="A168" s="16">
        <f t="shared" si="2"/>
        <v>160</v>
      </c>
      <c r="B168" s="17">
        <v>44061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</v>
      </c>
      <c r="N168" s="18">
        <v>0</v>
      </c>
      <c r="O168" s="18">
        <v>0</v>
      </c>
      <c r="P168" s="16" t="s">
        <v>578</v>
      </c>
      <c r="Q168" s="35">
        <v>53.515331216738439</v>
      </c>
      <c r="R168" s="16" t="s">
        <v>501</v>
      </c>
      <c r="S168" s="35">
        <v>0.55334159999999999</v>
      </c>
      <c r="T168" s="35">
        <v>29.612258999999995</v>
      </c>
      <c r="U168" s="16" t="s">
        <v>579</v>
      </c>
      <c r="V168" s="16" t="s">
        <v>580</v>
      </c>
      <c r="W168" s="11"/>
    </row>
    <row r="169" spans="1:23" s="21" customFormat="1" ht="45" outlineLevel="1" x14ac:dyDescent="0.2">
      <c r="A169" s="16">
        <f t="shared" si="2"/>
        <v>161</v>
      </c>
      <c r="B169" s="17">
        <v>44060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1</v>
      </c>
      <c r="N169" s="18">
        <v>0</v>
      </c>
      <c r="O169" s="18">
        <v>0</v>
      </c>
      <c r="P169" s="16" t="s">
        <v>588</v>
      </c>
      <c r="Q169" s="35">
        <v>9.022683870967743</v>
      </c>
      <c r="R169" s="16" t="s">
        <v>33</v>
      </c>
      <c r="S169" s="35">
        <v>21.7</v>
      </c>
      <c r="T169" s="35">
        <v>195.79224000000002</v>
      </c>
      <c r="U169" s="16" t="s">
        <v>589</v>
      </c>
      <c r="V169" s="16" t="s">
        <v>590</v>
      </c>
      <c r="W169" s="11"/>
    </row>
    <row r="170" spans="1:23" s="21" customFormat="1" ht="45" outlineLevel="1" x14ac:dyDescent="0.2">
      <c r="A170" s="16">
        <f t="shared" si="2"/>
        <v>162</v>
      </c>
      <c r="B170" s="17">
        <v>44069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1</v>
      </c>
      <c r="N170" s="18">
        <v>0</v>
      </c>
      <c r="O170" s="18">
        <v>0</v>
      </c>
      <c r="P170" s="16" t="s">
        <v>591</v>
      </c>
      <c r="Q170" s="35">
        <v>0.82420145454545457</v>
      </c>
      <c r="R170" s="16" t="s">
        <v>33</v>
      </c>
      <c r="S170" s="35">
        <v>47.3</v>
      </c>
      <c r="T170" s="35">
        <v>38.984728799999999</v>
      </c>
      <c r="U170" s="16" t="s">
        <v>592</v>
      </c>
      <c r="V170" s="16" t="s">
        <v>593</v>
      </c>
      <c r="W170" s="11"/>
    </row>
    <row r="171" spans="1:23" s="21" customFormat="1" ht="45" outlineLevel="1" x14ac:dyDescent="0.2">
      <c r="A171" s="16">
        <f t="shared" si="2"/>
        <v>163</v>
      </c>
      <c r="B171" s="17">
        <v>44069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1</v>
      </c>
      <c r="N171" s="18">
        <v>0</v>
      </c>
      <c r="O171" s="18">
        <v>0</v>
      </c>
      <c r="P171" s="16" t="s">
        <v>594</v>
      </c>
      <c r="Q171" s="35">
        <v>4.9785000000000004</v>
      </c>
      <c r="R171" s="16" t="s">
        <v>33</v>
      </c>
      <c r="S171" s="35">
        <v>13.76</v>
      </c>
      <c r="T171" s="35">
        <v>68.504159999999999</v>
      </c>
      <c r="U171" s="16" t="s">
        <v>592</v>
      </c>
      <c r="V171" s="16" t="s">
        <v>595</v>
      </c>
      <c r="W171" s="11"/>
    </row>
    <row r="172" spans="1:23" s="21" customFormat="1" ht="45" outlineLevel="1" x14ac:dyDescent="0.2">
      <c r="A172" s="16">
        <f t="shared" si="2"/>
        <v>164</v>
      </c>
      <c r="B172" s="17">
        <v>44064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1</v>
      </c>
      <c r="N172" s="18">
        <v>0</v>
      </c>
      <c r="O172" s="18">
        <v>0</v>
      </c>
      <c r="P172" s="16" t="s">
        <v>591</v>
      </c>
      <c r="Q172" s="35">
        <v>4.5202499999999999</v>
      </c>
      <c r="R172" s="16" t="s">
        <v>33</v>
      </c>
      <c r="S172" s="35">
        <v>8</v>
      </c>
      <c r="T172" s="35">
        <v>36.161999999999999</v>
      </c>
      <c r="U172" s="16" t="s">
        <v>471</v>
      </c>
      <c r="V172" s="16" t="s">
        <v>472</v>
      </c>
      <c r="W172" s="11"/>
    </row>
    <row r="173" spans="1:23" s="21" customFormat="1" ht="45" outlineLevel="1" x14ac:dyDescent="0.2">
      <c r="A173" s="16">
        <f t="shared" si="2"/>
        <v>165</v>
      </c>
      <c r="B173" s="17">
        <v>44064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1</v>
      </c>
      <c r="N173" s="18">
        <v>0</v>
      </c>
      <c r="O173" s="18">
        <v>0</v>
      </c>
      <c r="P173" s="16" t="s">
        <v>591</v>
      </c>
      <c r="Q173" s="35">
        <v>1.4603673469387757</v>
      </c>
      <c r="R173" s="16" t="s">
        <v>33</v>
      </c>
      <c r="S173" s="35">
        <v>49</v>
      </c>
      <c r="T173" s="35">
        <v>71.558000000000007</v>
      </c>
      <c r="U173" s="16" t="s">
        <v>471</v>
      </c>
      <c r="V173" s="16" t="s">
        <v>473</v>
      </c>
      <c r="W173" s="11"/>
    </row>
    <row r="174" spans="1:23" s="21" customFormat="1" ht="45" outlineLevel="1" x14ac:dyDescent="0.2">
      <c r="A174" s="16">
        <f t="shared" si="2"/>
        <v>166</v>
      </c>
      <c r="B174" s="17">
        <v>44069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1</v>
      </c>
      <c r="N174" s="18">
        <v>0</v>
      </c>
      <c r="O174" s="18">
        <v>0</v>
      </c>
      <c r="P174" s="16" t="s">
        <v>597</v>
      </c>
      <c r="Q174" s="35">
        <v>1.3962916666666667</v>
      </c>
      <c r="R174" s="16" t="s">
        <v>33</v>
      </c>
      <c r="S174" s="35">
        <v>22.125600000000002</v>
      </c>
      <c r="T174" s="35">
        <v>30.893790900000003</v>
      </c>
      <c r="U174" s="16" t="s">
        <v>592</v>
      </c>
      <c r="V174" s="16" t="s">
        <v>598</v>
      </c>
      <c r="W174" s="11"/>
    </row>
    <row r="175" spans="1:23" s="21" customFormat="1" ht="45" outlineLevel="1" x14ac:dyDescent="0.2">
      <c r="A175" s="16">
        <f t="shared" si="2"/>
        <v>167</v>
      </c>
      <c r="B175" s="17">
        <v>44069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1</v>
      </c>
      <c r="N175" s="18">
        <v>0</v>
      </c>
      <c r="O175" s="18">
        <v>0</v>
      </c>
      <c r="P175" s="16" t="s">
        <v>599</v>
      </c>
      <c r="Q175" s="35">
        <v>1.5939166666666666</v>
      </c>
      <c r="R175" s="16" t="s">
        <v>33</v>
      </c>
      <c r="S175" s="35">
        <v>22.125600000000002</v>
      </c>
      <c r="T175" s="35">
        <v>35.266362600000001</v>
      </c>
      <c r="U175" s="16" t="s">
        <v>592</v>
      </c>
      <c r="V175" s="16" t="s">
        <v>600</v>
      </c>
      <c r="W175" s="11"/>
    </row>
    <row r="176" spans="1:23" s="21" customFormat="1" ht="45" outlineLevel="1" x14ac:dyDescent="0.2">
      <c r="A176" s="16">
        <f t="shared" si="2"/>
        <v>168</v>
      </c>
      <c r="B176" s="17">
        <v>44064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1</v>
      </c>
      <c r="N176" s="18">
        <v>0</v>
      </c>
      <c r="O176" s="18">
        <v>0</v>
      </c>
      <c r="P176" s="16" t="s">
        <v>591</v>
      </c>
      <c r="Q176" s="35">
        <v>1.1784354838709679</v>
      </c>
      <c r="R176" s="16" t="s">
        <v>33</v>
      </c>
      <c r="S176" s="35">
        <v>50.839999999999996</v>
      </c>
      <c r="T176" s="35">
        <v>59.911659999999998</v>
      </c>
      <c r="U176" s="16" t="s">
        <v>596</v>
      </c>
      <c r="V176" s="16" t="s">
        <v>601</v>
      </c>
      <c r="W176" s="11"/>
    </row>
    <row r="177" spans="1:23" s="21" customFormat="1" ht="45" outlineLevel="1" x14ac:dyDescent="0.2">
      <c r="A177" s="16">
        <f t="shared" si="2"/>
        <v>169</v>
      </c>
      <c r="B177" s="17">
        <v>44070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1</v>
      </c>
      <c r="N177" s="18">
        <v>0</v>
      </c>
      <c r="O177" s="18">
        <v>0</v>
      </c>
      <c r="P177" s="16" t="s">
        <v>602</v>
      </c>
      <c r="Q177" s="35">
        <v>0.51308000000000009</v>
      </c>
      <c r="R177" s="16" t="s">
        <v>33</v>
      </c>
      <c r="S177" s="35">
        <v>60</v>
      </c>
      <c r="T177" s="35">
        <v>30.784800000000004</v>
      </c>
      <c r="U177" s="16" t="s">
        <v>603</v>
      </c>
      <c r="V177" s="16" t="s">
        <v>604</v>
      </c>
      <c r="W177" s="11"/>
    </row>
    <row r="178" spans="1:23" s="21" customFormat="1" ht="56.25" outlineLevel="1" x14ac:dyDescent="0.2">
      <c r="A178" s="16">
        <f t="shared" si="2"/>
        <v>170</v>
      </c>
      <c r="B178" s="17">
        <v>44069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</v>
      </c>
      <c r="N178" s="18">
        <v>0</v>
      </c>
      <c r="O178" s="18">
        <v>0</v>
      </c>
      <c r="P178" s="16" t="s">
        <v>612</v>
      </c>
      <c r="Q178" s="35">
        <v>1.1432639739413679</v>
      </c>
      <c r="R178" s="16" t="s">
        <v>33</v>
      </c>
      <c r="S178" s="35">
        <v>276.3</v>
      </c>
      <c r="T178" s="35">
        <v>315.88383599999997</v>
      </c>
      <c r="U178" s="16" t="s">
        <v>613</v>
      </c>
      <c r="V178" s="16" t="s">
        <v>614</v>
      </c>
      <c r="W178" s="11"/>
    </row>
    <row r="179" spans="1:23" s="19" customFormat="1" x14ac:dyDescent="0.2">
      <c r="A179" s="42"/>
      <c r="B179" s="47" t="s">
        <v>400</v>
      </c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9"/>
      <c r="W179" s="11"/>
    </row>
    <row r="180" spans="1:23" s="21" customFormat="1" ht="22.5" outlineLevel="1" x14ac:dyDescent="0.2">
      <c r="A180" s="16">
        <f>A178+1</f>
        <v>171</v>
      </c>
      <c r="B180" s="17">
        <v>44047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1</v>
      </c>
      <c r="O180" s="18">
        <v>0</v>
      </c>
      <c r="P180" s="16" t="s">
        <v>108</v>
      </c>
      <c r="Q180" s="35">
        <v>4.1500000000000004</v>
      </c>
      <c r="R180" s="16" t="s">
        <v>109</v>
      </c>
      <c r="S180" s="35">
        <v>1</v>
      </c>
      <c r="T180" s="35">
        <v>4.1500000000000004</v>
      </c>
      <c r="U180" s="16" t="s">
        <v>75</v>
      </c>
      <c r="V180" s="16" t="s">
        <v>76</v>
      </c>
      <c r="W180" s="11"/>
    </row>
    <row r="181" spans="1:23" s="21" customFormat="1" ht="22.5" outlineLevel="1" x14ac:dyDescent="0.2">
      <c r="A181" s="16">
        <f t="shared" si="2"/>
        <v>172</v>
      </c>
      <c r="B181" s="17">
        <v>44064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1</v>
      </c>
      <c r="O181" s="18">
        <v>0</v>
      </c>
      <c r="P181" s="16" t="s">
        <v>150</v>
      </c>
      <c r="Q181" s="35">
        <v>0.81111999999999995</v>
      </c>
      <c r="R181" s="16" t="s">
        <v>33</v>
      </c>
      <c r="S181" s="35">
        <v>25</v>
      </c>
      <c r="T181" s="35">
        <v>20.277999999999999</v>
      </c>
      <c r="U181" s="16" t="s">
        <v>151</v>
      </c>
      <c r="V181" s="16" t="s">
        <v>152</v>
      </c>
      <c r="W181" s="11"/>
    </row>
    <row r="182" spans="1:23" s="21" customFormat="1" ht="45" outlineLevel="1" x14ac:dyDescent="0.2">
      <c r="A182" s="16">
        <f t="shared" si="2"/>
        <v>173</v>
      </c>
      <c r="B182" s="17">
        <v>44049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</v>
      </c>
      <c r="O182" s="18">
        <v>0</v>
      </c>
      <c r="P182" s="16" t="s">
        <v>494</v>
      </c>
      <c r="Q182" s="35">
        <v>858</v>
      </c>
      <c r="R182" s="16" t="s">
        <v>33</v>
      </c>
      <c r="S182" s="35">
        <v>1.52</v>
      </c>
      <c r="T182" s="35">
        <v>1304.1600000000001</v>
      </c>
      <c r="U182" s="16" t="s">
        <v>495</v>
      </c>
      <c r="V182" s="16" t="s">
        <v>496</v>
      </c>
      <c r="W182" s="11"/>
    </row>
    <row r="183" spans="1:23" s="21" customFormat="1" ht="56.25" outlineLevel="1" x14ac:dyDescent="0.2">
      <c r="A183" s="16">
        <f t="shared" si="2"/>
        <v>174</v>
      </c>
      <c r="B183" s="17">
        <v>44046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</v>
      </c>
      <c r="N183" s="18">
        <v>0</v>
      </c>
      <c r="O183" s="18">
        <v>0</v>
      </c>
      <c r="P183" s="16" t="s">
        <v>513</v>
      </c>
      <c r="Q183" s="35">
        <v>4565.3999999999996</v>
      </c>
      <c r="R183" s="16" t="s">
        <v>33</v>
      </c>
      <c r="S183" s="35">
        <v>0.76</v>
      </c>
      <c r="T183" s="35">
        <v>3469.7039999999997</v>
      </c>
      <c r="U183" s="16" t="s">
        <v>514</v>
      </c>
      <c r="V183" s="16" t="s">
        <v>515</v>
      </c>
      <c r="W183" s="11"/>
    </row>
    <row r="184" spans="1:23" s="21" customFormat="1" ht="45" outlineLevel="1" x14ac:dyDescent="0.2">
      <c r="A184" s="16">
        <f t="shared" si="2"/>
        <v>175</v>
      </c>
      <c r="B184" s="17">
        <v>44056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1</v>
      </c>
      <c r="N184" s="18">
        <v>0</v>
      </c>
      <c r="O184" s="18">
        <v>0</v>
      </c>
      <c r="P184" s="16" t="s">
        <v>555</v>
      </c>
      <c r="Q184" s="35">
        <v>30.06133333333333</v>
      </c>
      <c r="R184" s="16" t="s">
        <v>33</v>
      </c>
      <c r="S184" s="35">
        <v>1.29</v>
      </c>
      <c r="T184" s="35">
        <v>38.779119999999999</v>
      </c>
      <c r="U184" s="16" t="s">
        <v>556</v>
      </c>
      <c r="V184" s="16" t="s">
        <v>557</v>
      </c>
      <c r="W184" s="11"/>
    </row>
    <row r="185" spans="1:23" s="21" customFormat="1" ht="45" outlineLevel="1" x14ac:dyDescent="0.2">
      <c r="A185" s="16">
        <f t="shared" si="2"/>
        <v>176</v>
      </c>
      <c r="B185" s="17">
        <v>44061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1</v>
      </c>
      <c r="N185" s="18">
        <v>0</v>
      </c>
      <c r="O185" s="18">
        <v>0</v>
      </c>
      <c r="P185" s="16" t="s">
        <v>569</v>
      </c>
      <c r="Q185" s="35">
        <v>10.882617777777776</v>
      </c>
      <c r="R185" s="16" t="s">
        <v>33</v>
      </c>
      <c r="S185" s="35">
        <v>6.75</v>
      </c>
      <c r="T185" s="35">
        <v>73.457669999999993</v>
      </c>
      <c r="U185" s="16" t="s">
        <v>570</v>
      </c>
      <c r="V185" s="16" t="s">
        <v>571</v>
      </c>
      <c r="W185" s="11"/>
    </row>
    <row r="186" spans="1:23" s="21" customFormat="1" ht="67.5" outlineLevel="1" x14ac:dyDescent="0.2">
      <c r="A186" s="16">
        <f t="shared" si="2"/>
        <v>177</v>
      </c>
      <c r="B186" s="17">
        <v>44063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1</v>
      </c>
      <c r="N186" s="18">
        <v>0</v>
      </c>
      <c r="O186" s="18">
        <v>0</v>
      </c>
      <c r="P186" s="16" t="s">
        <v>575</v>
      </c>
      <c r="Q186" s="35">
        <v>280.77</v>
      </c>
      <c r="R186" s="16" t="s">
        <v>33</v>
      </c>
      <c r="S186" s="35">
        <v>1</v>
      </c>
      <c r="T186" s="35">
        <v>280.77</v>
      </c>
      <c r="U186" s="16" t="s">
        <v>576</v>
      </c>
      <c r="V186" s="16" t="s">
        <v>577</v>
      </c>
      <c r="W186" s="11"/>
    </row>
    <row r="187" spans="1:23" s="21" customFormat="1" ht="56.25" outlineLevel="1" x14ac:dyDescent="0.2">
      <c r="A187" s="16">
        <f t="shared" si="2"/>
        <v>178</v>
      </c>
      <c r="B187" s="17">
        <v>44062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1</v>
      </c>
      <c r="N187" s="18">
        <v>0</v>
      </c>
      <c r="O187" s="18">
        <v>0</v>
      </c>
      <c r="P187" s="16" t="s">
        <v>581</v>
      </c>
      <c r="Q187" s="35">
        <v>3.282</v>
      </c>
      <c r="R187" s="16" t="s">
        <v>33</v>
      </c>
      <c r="S187" s="35">
        <v>42</v>
      </c>
      <c r="T187" s="35">
        <v>137.84399999999999</v>
      </c>
      <c r="U187" s="16" t="s">
        <v>536</v>
      </c>
      <c r="V187" s="16" t="s">
        <v>582</v>
      </c>
      <c r="W187" s="11"/>
    </row>
    <row r="188" spans="1:23" s="21" customFormat="1" ht="45" outlineLevel="1" x14ac:dyDescent="0.2">
      <c r="A188" s="16">
        <f t="shared" si="2"/>
        <v>179</v>
      </c>
      <c r="B188" s="17">
        <v>44068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1</v>
      </c>
      <c r="N188" s="18">
        <v>0</v>
      </c>
      <c r="O188" s="18">
        <v>0</v>
      </c>
      <c r="P188" s="16" t="s">
        <v>569</v>
      </c>
      <c r="Q188" s="35">
        <v>1.6058862944162438</v>
      </c>
      <c r="R188" s="16" t="s">
        <v>33</v>
      </c>
      <c r="S188" s="35">
        <v>155.63</v>
      </c>
      <c r="T188" s="35">
        <v>249.92408400000002</v>
      </c>
      <c r="U188" s="16" t="s">
        <v>583</v>
      </c>
      <c r="V188" s="16" t="s">
        <v>584</v>
      </c>
      <c r="W188" s="11"/>
    </row>
    <row r="189" spans="1:23" s="21" customFormat="1" ht="45" outlineLevel="1" x14ac:dyDescent="0.2">
      <c r="A189" s="16">
        <f t="shared" si="2"/>
        <v>180</v>
      </c>
      <c r="B189" s="17">
        <v>44070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1</v>
      </c>
      <c r="N189" s="18">
        <v>0</v>
      </c>
      <c r="O189" s="18">
        <v>0</v>
      </c>
      <c r="P189" s="16" t="s">
        <v>605</v>
      </c>
      <c r="Q189" s="35">
        <v>4.5570399999999998</v>
      </c>
      <c r="R189" s="16" t="s">
        <v>33</v>
      </c>
      <c r="S189" s="35">
        <v>21</v>
      </c>
      <c r="T189" s="35">
        <v>95.697839999999999</v>
      </c>
      <c r="U189" s="16" t="s">
        <v>576</v>
      </c>
      <c r="V189" s="16" t="s">
        <v>606</v>
      </c>
      <c r="W189" s="11"/>
    </row>
    <row r="190" spans="1:23" s="21" customFormat="1" ht="45" outlineLevel="1" x14ac:dyDescent="0.2">
      <c r="A190" s="16">
        <f t="shared" si="2"/>
        <v>181</v>
      </c>
      <c r="B190" s="17">
        <v>44069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1</v>
      </c>
      <c r="N190" s="18">
        <v>0</v>
      </c>
      <c r="O190" s="18">
        <v>0</v>
      </c>
      <c r="P190" s="16" t="s">
        <v>607</v>
      </c>
      <c r="Q190" s="35">
        <v>47.115000000000002</v>
      </c>
      <c r="R190" s="16" t="s">
        <v>33</v>
      </c>
      <c r="S190" s="35">
        <v>1</v>
      </c>
      <c r="T190" s="35">
        <v>47.115000000000002</v>
      </c>
      <c r="U190" s="16" t="s">
        <v>608</v>
      </c>
      <c r="V190" s="16" t="s">
        <v>609</v>
      </c>
      <c r="W190" s="11"/>
    </row>
    <row r="191" spans="1:23" s="21" customFormat="1" ht="45" outlineLevel="1" x14ac:dyDescent="0.2">
      <c r="A191" s="16">
        <f t="shared" si="2"/>
        <v>182</v>
      </c>
      <c r="B191" s="17">
        <v>44069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1</v>
      </c>
      <c r="N191" s="18">
        <v>0</v>
      </c>
      <c r="O191" s="18">
        <v>0</v>
      </c>
      <c r="P191" s="16" t="s">
        <v>610</v>
      </c>
      <c r="Q191" s="35">
        <v>0.69285714285714295</v>
      </c>
      <c r="R191" s="16" t="s">
        <v>33</v>
      </c>
      <c r="S191" s="35">
        <v>15.75</v>
      </c>
      <c r="T191" s="35">
        <v>10.912500000000001</v>
      </c>
      <c r="U191" s="16" t="s">
        <v>608</v>
      </c>
      <c r="V191" s="16" t="s">
        <v>611</v>
      </c>
      <c r="W191" s="11"/>
    </row>
    <row r="192" spans="1:23" s="19" customFormat="1" x14ac:dyDescent="0.2">
      <c r="A192" s="42"/>
      <c r="B192" s="47" t="s">
        <v>401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9"/>
      <c r="W192" s="11"/>
    </row>
    <row r="193" spans="1:23" s="21" customFormat="1" ht="45" outlineLevel="1" x14ac:dyDescent="0.2">
      <c r="A193" s="16">
        <f>A191+1</f>
        <v>183</v>
      </c>
      <c r="B193" s="17">
        <v>44057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1</v>
      </c>
      <c r="O193" s="18">
        <v>0</v>
      </c>
      <c r="P193" s="16" t="s">
        <v>244</v>
      </c>
      <c r="Q193" s="35">
        <v>27</v>
      </c>
      <c r="R193" s="16" t="s">
        <v>77</v>
      </c>
      <c r="S193" s="35">
        <v>0.7</v>
      </c>
      <c r="T193" s="35">
        <v>18.899999999999999</v>
      </c>
      <c r="U193" s="16" t="s">
        <v>172</v>
      </c>
      <c r="V193" s="16" t="s">
        <v>245</v>
      </c>
      <c r="W193" s="11"/>
    </row>
    <row r="194" spans="1:23" s="19" customFormat="1" x14ac:dyDescent="0.2">
      <c r="A194" s="42"/>
      <c r="B194" s="47" t="s">
        <v>402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9"/>
      <c r="W194" s="11"/>
    </row>
    <row r="195" spans="1:23" s="21" customFormat="1" ht="22.5" outlineLevel="1" x14ac:dyDescent="0.2">
      <c r="A195" s="16">
        <f>A193+1</f>
        <v>184</v>
      </c>
      <c r="B195" s="17">
        <v>44054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1</v>
      </c>
      <c r="O195" s="18">
        <v>0</v>
      </c>
      <c r="P195" s="16" t="s">
        <v>112</v>
      </c>
      <c r="Q195" s="35">
        <v>34.337899999999998</v>
      </c>
      <c r="R195" s="16" t="s">
        <v>77</v>
      </c>
      <c r="S195" s="35">
        <v>0.94</v>
      </c>
      <c r="T195" s="35">
        <v>32.277625999999998</v>
      </c>
      <c r="U195" s="16" t="s">
        <v>72</v>
      </c>
      <c r="V195" s="16" t="s">
        <v>86</v>
      </c>
      <c r="W195" s="11"/>
    </row>
    <row r="196" spans="1:23" s="21" customFormat="1" ht="33.75" outlineLevel="1" x14ac:dyDescent="0.2">
      <c r="A196" s="16">
        <f t="shared" si="2"/>
        <v>185</v>
      </c>
      <c r="B196" s="17">
        <v>44063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1</v>
      </c>
      <c r="O196" s="18">
        <v>0</v>
      </c>
      <c r="P196" s="16" t="s">
        <v>147</v>
      </c>
      <c r="Q196" s="35">
        <v>12.333249999999998</v>
      </c>
      <c r="R196" s="16" t="s">
        <v>130</v>
      </c>
      <c r="S196" s="35">
        <v>0.85</v>
      </c>
      <c r="T196" s="35">
        <v>10.483262499999999</v>
      </c>
      <c r="U196" s="16" t="s">
        <v>148</v>
      </c>
      <c r="V196" s="16" t="s">
        <v>149</v>
      </c>
      <c r="W196" s="11"/>
    </row>
    <row r="197" spans="1:23" s="21" customFormat="1" ht="33.75" outlineLevel="1" x14ac:dyDescent="0.2">
      <c r="A197" s="16">
        <f t="shared" si="2"/>
        <v>186</v>
      </c>
      <c r="B197" s="17">
        <v>44068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1</v>
      </c>
      <c r="O197" s="18">
        <v>0</v>
      </c>
      <c r="P197" s="16" t="s">
        <v>156</v>
      </c>
      <c r="Q197" s="35">
        <v>39.6</v>
      </c>
      <c r="R197" s="16" t="s">
        <v>130</v>
      </c>
      <c r="S197" s="35">
        <v>0.78</v>
      </c>
      <c r="T197" s="35">
        <v>30.888000000000002</v>
      </c>
      <c r="U197" s="16" t="s">
        <v>157</v>
      </c>
      <c r="V197" s="16" t="s">
        <v>158</v>
      </c>
      <c r="W197" s="11"/>
    </row>
    <row r="198" spans="1:23" s="21" customFormat="1" ht="22.5" outlineLevel="1" x14ac:dyDescent="0.2">
      <c r="A198" s="16">
        <f t="shared" si="2"/>
        <v>187</v>
      </c>
      <c r="B198" s="17">
        <v>44055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1</v>
      </c>
      <c r="O198" s="18">
        <v>0</v>
      </c>
      <c r="P198" s="16" t="s">
        <v>177</v>
      </c>
      <c r="Q198" s="35">
        <v>39.5</v>
      </c>
      <c r="R198" s="16" t="s">
        <v>130</v>
      </c>
      <c r="S198" s="35">
        <v>0.63</v>
      </c>
      <c r="T198" s="35">
        <v>24.885000000000002</v>
      </c>
      <c r="U198" s="16" t="s">
        <v>178</v>
      </c>
      <c r="V198" s="16" t="s">
        <v>179</v>
      </c>
      <c r="W198" s="11"/>
    </row>
    <row r="199" spans="1:23" s="21" customFormat="1" outlineLevel="1" x14ac:dyDescent="0.2">
      <c r="A199" s="16">
        <f t="shared" si="2"/>
        <v>188</v>
      </c>
      <c r="B199" s="17">
        <v>44049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1</v>
      </c>
      <c r="O199" s="18">
        <v>0</v>
      </c>
      <c r="P199" s="16" t="s">
        <v>197</v>
      </c>
      <c r="Q199" s="35">
        <v>0.72846153846153849</v>
      </c>
      <c r="R199" s="16" t="s">
        <v>109</v>
      </c>
      <c r="S199" s="35">
        <v>26</v>
      </c>
      <c r="T199" s="35">
        <v>18.940000000000001</v>
      </c>
      <c r="U199" s="16" t="s">
        <v>198</v>
      </c>
      <c r="V199" s="16" t="s">
        <v>199</v>
      </c>
      <c r="W199" s="11"/>
    </row>
    <row r="200" spans="1:23" s="21" customFormat="1" ht="22.5" outlineLevel="1" x14ac:dyDescent="0.2">
      <c r="A200" s="16">
        <f t="shared" si="2"/>
        <v>189</v>
      </c>
      <c r="B200" s="17">
        <v>44060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1</v>
      </c>
      <c r="O200" s="18">
        <v>0</v>
      </c>
      <c r="P200" s="16" t="s">
        <v>222</v>
      </c>
      <c r="Q200" s="35">
        <v>40.066000000000003</v>
      </c>
      <c r="R200" s="16" t="s">
        <v>77</v>
      </c>
      <c r="S200" s="35">
        <v>1</v>
      </c>
      <c r="T200" s="35">
        <v>40.066000000000003</v>
      </c>
      <c r="U200" s="16" t="s">
        <v>223</v>
      </c>
      <c r="V200" s="16" t="s">
        <v>224</v>
      </c>
      <c r="W200" s="11"/>
    </row>
    <row r="201" spans="1:23" s="21" customFormat="1" ht="45" outlineLevel="1" x14ac:dyDescent="0.2">
      <c r="A201" s="16">
        <f t="shared" si="2"/>
        <v>190</v>
      </c>
      <c r="B201" s="17">
        <v>44069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1</v>
      </c>
      <c r="O201" s="18">
        <v>0</v>
      </c>
      <c r="P201" s="16" t="s">
        <v>246</v>
      </c>
      <c r="Q201" s="35">
        <v>7.1</v>
      </c>
      <c r="R201" s="16" t="s">
        <v>77</v>
      </c>
      <c r="S201" s="35">
        <v>1</v>
      </c>
      <c r="T201" s="35">
        <v>7.1</v>
      </c>
      <c r="U201" s="16" t="s">
        <v>247</v>
      </c>
      <c r="V201" s="16" t="s">
        <v>248</v>
      </c>
      <c r="W201" s="11"/>
    </row>
    <row r="202" spans="1:23" s="21" customFormat="1" outlineLevel="1" x14ac:dyDescent="0.2">
      <c r="A202" s="16">
        <f t="shared" si="2"/>
        <v>191</v>
      </c>
      <c r="B202" s="17">
        <v>44047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1</v>
      </c>
      <c r="O202" s="18" t="str">
        <f>IF(N202&gt;=1,"0",IF(N202&lt;=0,"1"))</f>
        <v>0</v>
      </c>
      <c r="P202" s="16" t="s">
        <v>294</v>
      </c>
      <c r="Q202" s="35">
        <v>10.381999999999998</v>
      </c>
      <c r="R202" s="16" t="s">
        <v>218</v>
      </c>
      <c r="S202" s="35">
        <v>4.2750000000000004</v>
      </c>
      <c r="T202" s="35">
        <v>44.383049999999997</v>
      </c>
      <c r="U202" s="16" t="s">
        <v>295</v>
      </c>
      <c r="V202" s="16" t="s">
        <v>296</v>
      </c>
      <c r="W202" s="11"/>
    </row>
    <row r="203" spans="1:23" s="21" customFormat="1" ht="22.5" outlineLevel="1" x14ac:dyDescent="0.2">
      <c r="A203" s="16">
        <f t="shared" si="2"/>
        <v>192</v>
      </c>
      <c r="B203" s="17">
        <v>44047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1</v>
      </c>
      <c r="O203" s="18" t="str">
        <f>IF(N203&gt;=1,"0",IF(N203&lt;=0,"1"))</f>
        <v>0</v>
      </c>
      <c r="P203" s="16" t="s">
        <v>297</v>
      </c>
      <c r="Q203" s="35">
        <v>4.9999999999999996E-2</v>
      </c>
      <c r="R203" s="16" t="s">
        <v>218</v>
      </c>
      <c r="S203" s="35">
        <v>133.6944</v>
      </c>
      <c r="T203" s="35">
        <v>6.6847199999999996</v>
      </c>
      <c r="U203" s="16" t="s">
        <v>298</v>
      </c>
      <c r="V203" s="16" t="s">
        <v>299</v>
      </c>
      <c r="W203" s="11"/>
    </row>
    <row r="204" spans="1:23" s="21" customFormat="1" ht="33.75" outlineLevel="1" x14ac:dyDescent="0.2">
      <c r="A204" s="16">
        <f t="shared" si="2"/>
        <v>193</v>
      </c>
      <c r="B204" s="17">
        <v>44053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1</v>
      </c>
      <c r="O204" s="18" t="str">
        <f>IF(N204&gt;=1,"0",IF(N204&lt;=0,"1"))</f>
        <v>0</v>
      </c>
      <c r="P204" s="16" t="s">
        <v>303</v>
      </c>
      <c r="Q204" s="35">
        <v>1.8423190361445785</v>
      </c>
      <c r="R204" s="16" t="s">
        <v>411</v>
      </c>
      <c r="S204" s="35" t="s">
        <v>306</v>
      </c>
      <c r="T204" s="35">
        <v>45.873744000000002</v>
      </c>
      <c r="U204" s="16" t="s">
        <v>304</v>
      </c>
      <c r="V204" s="16" t="s">
        <v>305</v>
      </c>
      <c r="W204" s="11"/>
    </row>
    <row r="205" spans="1:23" s="21" customFormat="1" ht="33.75" outlineLevel="1" x14ac:dyDescent="0.2">
      <c r="A205" s="16">
        <f t="shared" si="2"/>
        <v>194</v>
      </c>
      <c r="B205" s="17">
        <v>44060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1</v>
      </c>
      <c r="O205" s="18" t="str">
        <f>IF(N205&gt;=1,"0",IF(N205&lt;=0,"1"))</f>
        <v>0</v>
      </c>
      <c r="P205" s="16" t="s">
        <v>312</v>
      </c>
      <c r="Q205" s="35">
        <v>5.6</v>
      </c>
      <c r="R205" s="16" t="s">
        <v>313</v>
      </c>
      <c r="S205" s="35">
        <v>1</v>
      </c>
      <c r="T205" s="35">
        <v>5.6</v>
      </c>
      <c r="U205" s="16" t="s">
        <v>314</v>
      </c>
      <c r="V205" s="16" t="s">
        <v>315</v>
      </c>
      <c r="W205" s="11"/>
    </row>
    <row r="206" spans="1:23" s="21" customFormat="1" ht="33.75" outlineLevel="1" x14ac:dyDescent="0.2">
      <c r="A206" s="16">
        <f t="shared" ref="A206:A214" si="3">A205+1</f>
        <v>195</v>
      </c>
      <c r="B206" s="17">
        <v>44069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1</v>
      </c>
      <c r="O206" s="18" t="str">
        <f>IF(N206&gt;=1,"0",IF(N206&lt;=0,"1"))</f>
        <v>0</v>
      </c>
      <c r="P206" s="16" t="s">
        <v>324</v>
      </c>
      <c r="Q206" s="35">
        <v>30.949999999999996</v>
      </c>
      <c r="R206" s="16" t="s">
        <v>77</v>
      </c>
      <c r="S206" s="35">
        <v>0.85240000000000005</v>
      </c>
      <c r="T206" s="35">
        <v>26.381779999999999</v>
      </c>
      <c r="U206" s="16" t="s">
        <v>325</v>
      </c>
      <c r="V206" s="16" t="s">
        <v>326</v>
      </c>
      <c r="W206" s="11"/>
    </row>
    <row r="207" spans="1:23" s="21" customFormat="1" ht="22.5" outlineLevel="1" x14ac:dyDescent="0.2">
      <c r="A207" s="16">
        <f t="shared" si="3"/>
        <v>196</v>
      </c>
      <c r="B207" s="17">
        <v>44053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1</v>
      </c>
      <c r="O207" s="18">
        <v>0</v>
      </c>
      <c r="P207" s="16" t="s">
        <v>375</v>
      </c>
      <c r="Q207" s="35">
        <v>24.97</v>
      </c>
      <c r="R207" s="16" t="s">
        <v>130</v>
      </c>
      <c r="S207" s="35">
        <v>0.89</v>
      </c>
      <c r="T207" s="35">
        <v>22.223299999999998</v>
      </c>
      <c r="U207" s="16" t="s">
        <v>376</v>
      </c>
      <c r="V207" s="16" t="s">
        <v>377</v>
      </c>
      <c r="W207" s="11"/>
    </row>
    <row r="208" spans="1:23" s="21" customFormat="1" ht="33.75" outlineLevel="1" x14ac:dyDescent="0.2">
      <c r="A208" s="16">
        <f t="shared" si="3"/>
        <v>197</v>
      </c>
      <c r="B208" s="17">
        <v>44047.396041666667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1</v>
      </c>
      <c r="O208" s="18">
        <v>0</v>
      </c>
      <c r="P208" s="16" t="s">
        <v>413</v>
      </c>
      <c r="Q208" s="35">
        <v>14.43</v>
      </c>
      <c r="R208" s="16" t="s">
        <v>130</v>
      </c>
      <c r="S208" s="35">
        <v>0.73</v>
      </c>
      <c r="T208" s="35">
        <v>10.533899999999999</v>
      </c>
      <c r="U208" s="16" t="s">
        <v>435</v>
      </c>
      <c r="V208" s="16" t="s">
        <v>436</v>
      </c>
      <c r="W208" s="11"/>
    </row>
    <row r="209" spans="1:23" s="21" customFormat="1" ht="33.75" outlineLevel="1" x14ac:dyDescent="0.2">
      <c r="A209" s="16">
        <f t="shared" si="3"/>
        <v>198</v>
      </c>
      <c r="B209" s="17">
        <v>44047.399016203701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1</v>
      </c>
      <c r="O209" s="18">
        <v>0</v>
      </c>
      <c r="P209" s="16" t="s">
        <v>413</v>
      </c>
      <c r="Q209" s="35">
        <v>8.4</v>
      </c>
      <c r="R209" s="16" t="s">
        <v>130</v>
      </c>
      <c r="S209" s="35">
        <v>0.73</v>
      </c>
      <c r="T209" s="35">
        <v>6.1319999999999997</v>
      </c>
      <c r="U209" s="16" t="s">
        <v>435</v>
      </c>
      <c r="V209" s="16" t="s">
        <v>437</v>
      </c>
      <c r="W209" s="11"/>
    </row>
    <row r="210" spans="1:23" s="21" customFormat="1" ht="33.75" outlineLevel="1" x14ac:dyDescent="0.2">
      <c r="A210" s="16">
        <f t="shared" si="3"/>
        <v>199</v>
      </c>
      <c r="B210" s="17">
        <v>44047.448460648149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1</v>
      </c>
      <c r="O210" s="18">
        <v>0</v>
      </c>
      <c r="P210" s="16" t="s">
        <v>413</v>
      </c>
      <c r="Q210" s="35">
        <v>9.5350000000000001</v>
      </c>
      <c r="R210" s="16" t="s">
        <v>130</v>
      </c>
      <c r="S210" s="35">
        <v>0.73</v>
      </c>
      <c r="T210" s="35">
        <v>6.9605499999999996</v>
      </c>
      <c r="U210" s="16" t="s">
        <v>435</v>
      </c>
      <c r="V210" s="16" t="s">
        <v>438</v>
      </c>
      <c r="W210" s="11"/>
    </row>
    <row r="211" spans="1:23" s="21" customFormat="1" ht="33.75" outlineLevel="1" x14ac:dyDescent="0.2">
      <c r="A211" s="16">
        <f t="shared" si="3"/>
        <v>200</v>
      </c>
      <c r="B211" s="17">
        <v>44047.470636574071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1</v>
      </c>
      <c r="O211" s="18">
        <v>0</v>
      </c>
      <c r="P211" s="16" t="s">
        <v>413</v>
      </c>
      <c r="Q211" s="35">
        <v>7.78</v>
      </c>
      <c r="R211" s="16" t="s">
        <v>130</v>
      </c>
      <c r="S211" s="35">
        <v>0.73</v>
      </c>
      <c r="T211" s="35">
        <v>5.6794000000000002</v>
      </c>
      <c r="U211" s="16" t="s">
        <v>435</v>
      </c>
      <c r="V211" s="16" t="s">
        <v>439</v>
      </c>
      <c r="W211" s="11"/>
    </row>
    <row r="212" spans="1:23" s="21" customFormat="1" ht="45" outlineLevel="1" x14ac:dyDescent="0.2">
      <c r="A212" s="16">
        <f t="shared" si="3"/>
        <v>201</v>
      </c>
      <c r="B212" s="17">
        <v>44047.476331018515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1</v>
      </c>
      <c r="O212" s="18">
        <v>0</v>
      </c>
      <c r="P212" s="16" t="s">
        <v>413</v>
      </c>
      <c r="Q212" s="35">
        <v>14.449</v>
      </c>
      <c r="R212" s="16" t="s">
        <v>130</v>
      </c>
      <c r="S212" s="35">
        <v>0.73</v>
      </c>
      <c r="T212" s="35">
        <v>10.54777</v>
      </c>
      <c r="U212" s="16" t="s">
        <v>440</v>
      </c>
      <c r="V212" s="16" t="s">
        <v>441</v>
      </c>
      <c r="W212" s="11"/>
    </row>
    <row r="213" spans="1:23" s="21" customFormat="1" ht="33.75" outlineLevel="1" x14ac:dyDescent="0.2">
      <c r="A213" s="16">
        <f t="shared" si="3"/>
        <v>202</v>
      </c>
      <c r="B213" s="17">
        <v>44054.809398148151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1</v>
      </c>
      <c r="O213" s="18">
        <v>0</v>
      </c>
      <c r="P213" s="16" t="s">
        <v>413</v>
      </c>
      <c r="Q213" s="35">
        <v>8.4700000000000006</v>
      </c>
      <c r="R213" s="16" t="s">
        <v>130</v>
      </c>
      <c r="S213" s="35">
        <v>0.73</v>
      </c>
      <c r="T213" s="35">
        <v>6.1831000000000005</v>
      </c>
      <c r="U213" s="16" t="s">
        <v>435</v>
      </c>
      <c r="V213" s="16" t="s">
        <v>454</v>
      </c>
      <c r="W213" s="11"/>
    </row>
    <row r="214" spans="1:23" s="21" customFormat="1" ht="33.75" outlineLevel="1" x14ac:dyDescent="0.2">
      <c r="A214" s="16">
        <f t="shared" si="3"/>
        <v>203</v>
      </c>
      <c r="B214" s="17">
        <v>44054.81287037037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1</v>
      </c>
      <c r="O214" s="18">
        <v>0</v>
      </c>
      <c r="P214" s="16" t="s">
        <v>413</v>
      </c>
      <c r="Q214" s="35">
        <v>8</v>
      </c>
      <c r="R214" s="16" t="s">
        <v>130</v>
      </c>
      <c r="S214" s="35">
        <v>0.73</v>
      </c>
      <c r="T214" s="35">
        <v>5.84</v>
      </c>
      <c r="U214" s="16" t="s">
        <v>435</v>
      </c>
      <c r="V214" s="16" t="s">
        <v>455</v>
      </c>
      <c r="W214" s="11"/>
    </row>
  </sheetData>
  <autoFilter ref="A6:W214"/>
  <mergeCells count="25">
    <mergeCell ref="B7:V7"/>
    <mergeCell ref="B72:V72"/>
    <mergeCell ref="B179:V179"/>
    <mergeCell ref="B192:V192"/>
    <mergeCell ref="B194:V194"/>
    <mergeCell ref="S1:S5"/>
    <mergeCell ref="T1:T5"/>
    <mergeCell ref="U1:U5"/>
    <mergeCell ref="V1:V5"/>
    <mergeCell ref="R1:R5"/>
    <mergeCell ref="I4:J4"/>
    <mergeCell ref="K4:L4"/>
    <mergeCell ref="N4:N5"/>
    <mergeCell ref="O4:O5"/>
    <mergeCell ref="A1:A5"/>
    <mergeCell ref="B1:B5"/>
    <mergeCell ref="C1:O1"/>
    <mergeCell ref="P1:P5"/>
    <mergeCell ref="Q1:Q5"/>
    <mergeCell ref="C2:M2"/>
    <mergeCell ref="N2:O3"/>
    <mergeCell ref="C3:L3"/>
    <mergeCell ref="M3:M5"/>
    <mergeCell ref="C4:E4"/>
    <mergeCell ref="F4:H4"/>
  </mergeCells>
  <conditionalFormatting sqref="V6 V8:V71 V73:V178 V180:V191 V193 V195:V1048576">
    <cfRule type="duplicateValues" dxfId="1" priority="4"/>
  </conditionalFormatting>
  <conditionalFormatting sqref="T215:T1048576 T6">
    <cfRule type="duplicateValues" dxfId="0" priority="2"/>
  </conditionalFormatting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8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7" t="s">
        <v>51</v>
      </c>
      <c r="Z1" s="7" t="s">
        <v>51</v>
      </c>
      <c r="AA1" s="2"/>
    </row>
    <row r="2" spans="1:27" ht="12" customHeight="1" x14ac:dyDescent="0.2">
      <c r="A2" s="38" t="s">
        <v>0</v>
      </c>
      <c r="B2" s="38" t="s">
        <v>26</v>
      </c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 t="s">
        <v>2</v>
      </c>
      <c r="Q2" s="38" t="s">
        <v>38</v>
      </c>
      <c r="R2" s="38" t="s">
        <v>30</v>
      </c>
      <c r="S2" s="38" t="s">
        <v>3</v>
      </c>
      <c r="T2" s="38" t="s">
        <v>39</v>
      </c>
      <c r="U2" s="38" t="s">
        <v>4</v>
      </c>
      <c r="V2" s="38" t="s">
        <v>31</v>
      </c>
      <c r="W2" s="38" t="s">
        <v>29</v>
      </c>
      <c r="X2" s="38" t="s">
        <v>28</v>
      </c>
      <c r="Y2" s="38" t="s">
        <v>49</v>
      </c>
      <c r="Z2" s="38" t="s">
        <v>63</v>
      </c>
      <c r="AA2" s="2"/>
    </row>
    <row r="3" spans="1:27" x14ac:dyDescent="0.2">
      <c r="A3" s="38"/>
      <c r="B3" s="38"/>
      <c r="C3" s="38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 t="s">
        <v>6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2"/>
    </row>
    <row r="4" spans="1:27" x14ac:dyDescent="0.2">
      <c r="A4" s="38"/>
      <c r="B4" s="38"/>
      <c r="C4" s="38" t="s">
        <v>7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24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2"/>
    </row>
    <row r="5" spans="1:27" x14ac:dyDescent="0.2">
      <c r="A5" s="38"/>
      <c r="B5" s="38"/>
      <c r="C5" s="38" t="s">
        <v>8</v>
      </c>
      <c r="D5" s="38"/>
      <c r="E5" s="38"/>
      <c r="F5" s="38" t="s">
        <v>9</v>
      </c>
      <c r="G5" s="38"/>
      <c r="H5" s="38"/>
      <c r="I5" s="38" t="s">
        <v>10</v>
      </c>
      <c r="J5" s="38"/>
      <c r="K5" s="38" t="s">
        <v>11</v>
      </c>
      <c r="L5" s="38"/>
      <c r="M5" s="38"/>
      <c r="N5" s="38" t="s">
        <v>12</v>
      </c>
      <c r="O5" s="38" t="s">
        <v>25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2"/>
    </row>
    <row r="6" spans="1:27" ht="56.25" x14ac:dyDescent="0.2">
      <c r="A6" s="38"/>
      <c r="B6" s="38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40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40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41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41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Лист3!$B$2:$B$12</xm:f>
          </x14:formula1>
          <xm:sqref>Z1:Z1048576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8" sqref="B8"/>
    </sheetView>
  </sheetViews>
  <sheetFormatPr defaultRowHeight="15" x14ac:dyDescent="0.25"/>
  <sheetData>
    <row r="2" spans="2:2" x14ac:dyDescent="0.25">
      <c r="B2" t="s">
        <v>52</v>
      </c>
    </row>
    <row r="3" spans="2:2" x14ac:dyDescent="0.25">
      <c r="B3" t="s">
        <v>53</v>
      </c>
    </row>
    <row r="4" spans="2:2" x14ac:dyDescent="0.25">
      <c r="B4" t="s">
        <v>54</v>
      </c>
    </row>
    <row r="5" spans="2:2" x14ac:dyDescent="0.25">
      <c r="B5" t="s">
        <v>55</v>
      </c>
    </row>
    <row r="6" spans="2:2" x14ac:dyDescent="0.25">
      <c r="B6" t="s">
        <v>56</v>
      </c>
    </row>
    <row r="7" spans="2:2" x14ac:dyDescent="0.25">
      <c r="B7" t="s">
        <v>57</v>
      </c>
    </row>
    <row r="8" spans="2:2" x14ac:dyDescent="0.25">
      <c r="B8" t="s">
        <v>58</v>
      </c>
    </row>
    <row r="9" spans="2:2" x14ac:dyDescent="0.25">
      <c r="B9" t="s">
        <v>59</v>
      </c>
    </row>
    <row r="10" spans="2:2" x14ac:dyDescent="0.25">
      <c r="B10" t="s">
        <v>60</v>
      </c>
    </row>
    <row r="11" spans="2:2" x14ac:dyDescent="0.25">
      <c r="B11" t="s">
        <v>61</v>
      </c>
    </row>
    <row r="12" spans="2:2" x14ac:dyDescent="0.25">
      <c r="B1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2" sqref="B2"/>
    </sheetView>
  </sheetViews>
  <sheetFormatPr defaultRowHeight="15" x14ac:dyDescent="0.25"/>
  <cols>
    <col min="2" max="2" width="77" customWidth="1"/>
  </cols>
  <sheetData>
    <row r="1" spans="2:2" x14ac:dyDescent="0.25">
      <c r="B1" s="13" t="s">
        <v>66</v>
      </c>
    </row>
    <row r="2" spans="2:2" x14ac:dyDescent="0.25">
      <c r="B2" s="13" t="s">
        <v>67</v>
      </c>
    </row>
    <row r="3" spans="2:2" ht="30" x14ac:dyDescent="0.25">
      <c r="B3" s="13" t="s">
        <v>68</v>
      </c>
    </row>
    <row r="4" spans="2:2" ht="30" x14ac:dyDescent="0.25">
      <c r="B4" s="13" t="s">
        <v>69</v>
      </c>
    </row>
    <row r="5" spans="2:2" ht="45" x14ac:dyDescent="0.25">
      <c r="B5" s="1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ОТЧЕТ</vt:lpstr>
      <vt:lpstr>Отчет по конкурентным закупкам</vt:lpstr>
      <vt:lpstr>Лист3</vt:lpstr>
      <vt:lpstr>Инструкция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2020-09-09T09:38:22Z</dcterms:modified>
</cp:coreProperties>
</file>