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5" windowWidth="18510" windowHeight="6690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ОТЧЕТ!$A$6:$V$284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9" i="1"/>
  <c r="O21" i="1" l="1"/>
  <c r="O226" i="1"/>
  <c r="O225" i="1"/>
  <c r="O224" i="1"/>
  <c r="O223" i="1"/>
  <c r="O222" i="1"/>
  <c r="O221" i="1"/>
  <c r="O220" i="1"/>
  <c r="O219" i="1"/>
  <c r="O218" i="1"/>
  <c r="O20" i="1"/>
  <c r="O217" i="1"/>
  <c r="O19" i="1"/>
  <c r="O18" i="1"/>
  <c r="O17" i="1"/>
  <c r="T11" i="2" l="1"/>
  <c r="T10" i="2"/>
  <c r="T9" i="2"/>
  <c r="T8" i="2"/>
</calcChain>
</file>

<file path=xl/sharedStrings.xml><?xml version="1.0" encoding="utf-8"?>
<sst xmlns="http://schemas.openxmlformats.org/spreadsheetml/2006/main" count="1393" uniqueCount="760">
  <si>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</si>
  <si>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</si>
  <si>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</si>
  <si>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</si>
  <si>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</si>
  <si>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</si>
  <si>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</si>
  <si>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</si>
  <si>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</si>
  <si>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</si>
  <si>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</si>
  <si>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</si>
  <si>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</si>
  <si>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</si>
  <si>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</si>
  <si>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</si>
  <si>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</si>
  <si>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</si>
  <si>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</si>
  <si>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</si>
  <si>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</si>
  <si>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</si>
  <si>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</si>
  <si>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</si>
  <si>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</si>
  <si>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</si>
  <si>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</si>
  <si>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</si>
  <si>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</si>
  <si>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</si>
  <si>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</si>
  <si>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</si>
  <si>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</si>
  <si>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</si>
  <si>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</si>
  <si>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</si>
  <si>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</si>
  <si>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</si>
  <si>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</si>
  <si>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</si>
  <si>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</si>
  <si>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</si>
  <si>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</si>
  <si>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</si>
  <si>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</si>
  <si>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</si>
  <si>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</si>
  <si>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</si>
  <si>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</si>
  <si>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</si>
  <si>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</si>
  <si>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</si>
  <si>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</si>
  <si>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Цена за единицу товара, работ, услуг (тыс. руб.)</t>
  </si>
  <si>
    <t>Сумма закупки (товаров, работ, услуг) (тыс. руб.)</t>
  </si>
  <si>
    <t>Поставка товаров по номенклатурной группе: Транспортные средства и строительно-дорожная техника</t>
  </si>
  <si>
    <t>Тарасов Н.В. ИП</t>
  </si>
  <si>
    <t>Темп-97 ЗАО</t>
  </si>
  <si>
    <t>Штука; комплект</t>
  </si>
  <si>
    <t>2. вспомогательные материалы</t>
  </si>
  <si>
    <t>(02)16-503/30-20</t>
  </si>
  <si>
    <t>Поставка товаров по номенклатурной группе: Строительные материалы и принадлежности</t>
  </si>
  <si>
    <t>Шакуров С.Н. ИП</t>
  </si>
  <si>
    <t>(02)18-503/31-20</t>
  </si>
  <si>
    <t>Тонна; метрическая тонна (1000 кг)</t>
  </si>
  <si>
    <t>Поставка товаров по номенклатурной группе: Хозяйственные товары</t>
  </si>
  <si>
    <t>Максимов М.А. ИП</t>
  </si>
  <si>
    <t>(02)18-503/32-20</t>
  </si>
  <si>
    <t>Профилактическая дератизация зданий Северной, Асекеевской КЭС, здание базы филиала Бугурусланмежрайгаз</t>
  </si>
  <si>
    <t>Санитарно-эпидемиол.сервис ООО</t>
  </si>
  <si>
    <t>(02)07-701/38-20</t>
  </si>
  <si>
    <t>Профилактическая дератизация зданий Пономаревской, Матвеевской КЭС, КЭС Абдулиногоргаз</t>
  </si>
  <si>
    <t>АБДУЛИНО-СЭС ООО</t>
  </si>
  <si>
    <t>(02)07-701/39-20</t>
  </si>
  <si>
    <t>Оказание услуг по стирке белья</t>
  </si>
  <si>
    <t>Миняева Л.Н. ИП</t>
  </si>
  <si>
    <t>(02)07-713/40-20</t>
  </si>
  <si>
    <t>Оказание услуг пл проведению периодической проверки лаборатории неразрушающего контроля</t>
  </si>
  <si>
    <t>Физико-технический центр ДПО НОУ</t>
  </si>
  <si>
    <t>(02)08-901/41-20</t>
  </si>
  <si>
    <t>(02)16-503/42-20</t>
  </si>
  <si>
    <t>РегионСнаб ООО</t>
  </si>
  <si>
    <t>(02)16-503/43-20</t>
  </si>
  <si>
    <t>(02)16-503/46-20</t>
  </si>
  <si>
    <t>Деталь-Сервис-С</t>
  </si>
  <si>
    <t>Штука, комплект, метр</t>
  </si>
  <si>
    <t>Поставка товаров по номенклатурной группе: Медицинские товары</t>
  </si>
  <si>
    <t>(02)18-503/48-20</t>
  </si>
  <si>
    <t>Наумова Г.И. ИП</t>
  </si>
  <si>
    <t>Флакон</t>
  </si>
  <si>
    <t>Алькина Ольга Юрьевна ИП</t>
  </si>
  <si>
    <t>(02)18-503/49-20</t>
  </si>
  <si>
    <t>13,26 штук; 7,8 комплектов</t>
  </si>
  <si>
    <t>46,02 штук; 4,68 коммплектов; 15,6 метров</t>
  </si>
  <si>
    <t>Условная единица</t>
  </si>
  <si>
    <t>Поставка пылесоса</t>
  </si>
  <si>
    <t>Гагаркин А. Ю. ИП</t>
  </si>
  <si>
    <t>(03)08-503/54-20</t>
  </si>
  <si>
    <t>4. приобретение оборудования</t>
  </si>
  <si>
    <t xml:space="preserve">Договор оказания услуг по испытанию средств индивидуальной защиты </t>
  </si>
  <si>
    <t>Интеркаскад ООО</t>
  </si>
  <si>
    <t>(03)15-901/55-20</t>
  </si>
  <si>
    <t>10. услуги производственного назначения</t>
  </si>
  <si>
    <t xml:space="preserve">Поставка компьютерных мышек </t>
  </si>
  <si>
    <t>ПЛАЗА-ОПТ ООО</t>
  </si>
  <si>
    <t>(03)12-503/56-20</t>
  </si>
  <si>
    <t>Поставка батареек</t>
  </si>
  <si>
    <t>Упаковка</t>
  </si>
  <si>
    <t>(03)12-503/61-20</t>
  </si>
  <si>
    <t>Поставка кулеров для воды</t>
  </si>
  <si>
    <t>Кулер - 56 ООО</t>
  </si>
  <si>
    <t>(03)23-503/62-20</t>
  </si>
  <si>
    <t>Договор оказания услуг по мойке автотранспортных средств</t>
  </si>
  <si>
    <t>Курноскина С.Н. ИП</t>
  </si>
  <si>
    <t>(03)14-703/63-20</t>
  </si>
  <si>
    <t>9. техническое обслуживание и текущий ремонт</t>
  </si>
  <si>
    <t>Договор оказания услуг по техническому обслуживанию и ремонту автотранспорта</t>
  </si>
  <si>
    <t>БУЗГАЗ ООО</t>
  </si>
  <si>
    <t>(03)14-703/65-20</t>
  </si>
  <si>
    <t xml:space="preserve">Договор оказания услуг по  размещению отходов </t>
  </si>
  <si>
    <t>Саночистка ООО</t>
  </si>
  <si>
    <t>(03)23-701/68-20</t>
  </si>
  <si>
    <t>Договор оказания услуг по ремонту газобаллонного оборудования</t>
  </si>
  <si>
    <t>Арлашкин Геннадий Васильевич ИП</t>
  </si>
  <si>
    <t>(03)14-703/69-20</t>
  </si>
  <si>
    <t>Договор оказания услуг по ремонту оргтехники</t>
  </si>
  <si>
    <t>ИнфоСервис ООО</t>
  </si>
  <si>
    <t>(03)12-703/70-20</t>
  </si>
  <si>
    <t>Комус ООО</t>
  </si>
  <si>
    <t>Поставка автозапчастей</t>
  </si>
  <si>
    <t>СОКОЛ АК ООО</t>
  </si>
  <si>
    <t>(03)14-503/72-20</t>
  </si>
  <si>
    <t>Поставка плиты газовой</t>
  </si>
  <si>
    <t>Жиглова С.А. ИП</t>
  </si>
  <si>
    <t>(03)23-503/73-20</t>
  </si>
  <si>
    <t>04.03.2020</t>
  </si>
  <si>
    <t>Поставка товаров: вода питьевая</t>
  </si>
  <si>
    <t>Алевит ООО</t>
  </si>
  <si>
    <t>(04)11-503/49-20</t>
  </si>
  <si>
    <t>Поставка товаров: план эвакуации</t>
  </si>
  <si>
    <t>Коваленко А.А. ИП</t>
  </si>
  <si>
    <t>(04)21-503/50-20</t>
  </si>
  <si>
    <t>02.03.2020</t>
  </si>
  <si>
    <t>Оказание услуг по сервисному техническому обслуживанию сварочного оборудования</t>
  </si>
  <si>
    <t>ЦентрТехФорм ООО</t>
  </si>
  <si>
    <t>(04)11-703/51-20</t>
  </si>
  <si>
    <t>Оказание услуг по ремонту сварочного оборудования</t>
  </si>
  <si>
    <t>(04)11-703/52-20</t>
  </si>
  <si>
    <t>12.03.2020</t>
  </si>
  <si>
    <t>Поставка товаров: крепежные изделия</t>
  </si>
  <si>
    <t>Бычков Антон Сергеевич ИП</t>
  </si>
  <si>
    <t>(04)11-503/53-20</t>
  </si>
  <si>
    <t>Оказание услуг по ремонту электро-бензоинструмента</t>
  </si>
  <si>
    <t>Балан Ю.Л. ИП</t>
  </si>
  <si>
    <t>(04)08-703/54-20</t>
  </si>
  <si>
    <t>18.03.2020</t>
  </si>
  <si>
    <t>Поставка товаров: Запасные части, оборудование, аксессуары</t>
  </si>
  <si>
    <t>Аралбаева А.В. ИП</t>
  </si>
  <si>
    <t>(04)10-503/56-20</t>
  </si>
  <si>
    <t>Черникова А.Д. ИП</t>
  </si>
  <si>
    <t>(04)10-503/57-20</t>
  </si>
  <si>
    <t>4,45 штук, 2,67 комплектов</t>
  </si>
  <si>
    <t>Саноцкая Н.В. ИП</t>
  </si>
  <si>
    <t>(04)10-503/58-20</t>
  </si>
  <si>
    <t>Юров А.И. ИП</t>
  </si>
  <si>
    <t>(04)10-503/59-20</t>
  </si>
  <si>
    <t>ЛИВАНОВ АЛЕКСЕЙ АНАТОЛЬЕВИЧ ИП</t>
  </si>
  <si>
    <t>(04)10-503/60-20</t>
  </si>
  <si>
    <t>23.03.2020</t>
  </si>
  <si>
    <t>Поставка удостоверений</t>
  </si>
  <si>
    <t>Никонец В.Н. ИП</t>
  </si>
  <si>
    <t>(04)21-503/61-20</t>
  </si>
  <si>
    <t>11.03.2020</t>
  </si>
  <si>
    <t>Поставка товара: хозяйственные товары</t>
  </si>
  <si>
    <t>СтройКомплектСервис ООО</t>
  </si>
  <si>
    <t>(04)11-503/62-20</t>
  </si>
  <si>
    <t>Поставка товара: пожарный рукав</t>
  </si>
  <si>
    <t>Сурменко О.В. ИП</t>
  </si>
  <si>
    <t>(04)11-503/63-20</t>
  </si>
  <si>
    <t>Поставка товаров: воздуховод</t>
  </si>
  <si>
    <t>КРОВЛЯ ООО +</t>
  </si>
  <si>
    <t>(04)11-503/64-20</t>
  </si>
  <si>
    <t>31.03.2020</t>
  </si>
  <si>
    <t>Поставка товаров: маски защитные</t>
  </si>
  <si>
    <t>Шрамченко А.П. ИП</t>
  </si>
  <si>
    <t>(04)11-503/65-20</t>
  </si>
  <si>
    <t>Оказание услуг по обезвреживанию отходов Iкласса опасности</t>
  </si>
  <si>
    <t>Экорт ООО</t>
  </si>
  <si>
    <t>(04)01-701/66-20</t>
  </si>
  <si>
    <t>27.03.2020</t>
  </si>
  <si>
    <t>Оказание услуг по техническому освидетельствованию газовых автомобильных баллонов</t>
  </si>
  <si>
    <t>Варганов В.М. ИП</t>
  </si>
  <si>
    <t>(04)10-703/67-20</t>
  </si>
  <si>
    <t>10.03.2020</t>
  </si>
  <si>
    <t>Поставка товаров: кровельные материалы</t>
  </si>
  <si>
    <t>Штука, Квадратный метр</t>
  </si>
  <si>
    <t>(04)11-503/68-20</t>
  </si>
  <si>
    <t>445 штук; 32,04 квадратных метров</t>
  </si>
  <si>
    <t>ИП Ольховая Н.И.</t>
  </si>
  <si>
    <t>(06)05-503/31-20</t>
  </si>
  <si>
    <t xml:space="preserve">Строительные материалы </t>
  </si>
  <si>
    <t>И.П.Байчурин Р.М</t>
  </si>
  <si>
    <t>(06)11-503/37-20</t>
  </si>
  <si>
    <t>Штука, погонный метр</t>
  </si>
  <si>
    <t>И.П. Семина Л.П.</t>
  </si>
  <si>
    <t>(06)11-503/38-20</t>
  </si>
  <si>
    <t>5946,42 штуки,9,6 погонных метров</t>
  </si>
  <si>
    <t>И.П.Шрамченко А.П.</t>
  </si>
  <si>
    <t>(06)11-503/36-20</t>
  </si>
  <si>
    <t>Стирка спецодежды</t>
  </si>
  <si>
    <t>условная единица</t>
  </si>
  <si>
    <t>ООО "Хозбытсервис"</t>
  </si>
  <si>
    <t>(06)09-503/39-20</t>
  </si>
  <si>
    <t>ИП Черникова А.Д.</t>
  </si>
  <si>
    <t>(06)05-503/40-20</t>
  </si>
  <si>
    <t>Оказание услуг по ремонту ДВС автом обилей филиала</t>
  </si>
  <si>
    <t>Авторемонтный завод ООО</t>
  </si>
  <si>
    <t>(08)-703/41-20</t>
  </si>
  <si>
    <t>штука</t>
  </si>
  <si>
    <t>ИП Кузнецов М.П.</t>
  </si>
  <si>
    <t>(08)-503/44-20</t>
  </si>
  <si>
    <t>98,4 штук, 9,84 комплектов</t>
  </si>
  <si>
    <t>Оказание услуг по заправке и востановлению картриджей</t>
  </si>
  <si>
    <t>Алекс-Сервис ООО</t>
  </si>
  <si>
    <t>(08)-703/45-20</t>
  </si>
  <si>
    <t>Планета ТВЦ АО</t>
  </si>
  <si>
    <t>Автоинтехмаркет ООО</t>
  </si>
  <si>
    <t>(08)-503/48-20</t>
  </si>
  <si>
    <t>Поставка товаров по номенклатурной группе: Средства индивидуальной защиты</t>
  </si>
  <si>
    <t xml:space="preserve"> штука,    комплект</t>
  </si>
  <si>
    <t>Автотрейд ООО</t>
  </si>
  <si>
    <t>(08)-503/53-20</t>
  </si>
  <si>
    <t>51,66 штук, 3,28 комплектов</t>
  </si>
  <si>
    <t>Оказание услуг по ремонту 2-х МФУ</t>
  </si>
  <si>
    <t>Алтиор-Сервис ООО</t>
  </si>
  <si>
    <t>(08)-703/54-20</t>
  </si>
  <si>
    <t>Поставка товаров по номенклатурной группе:  Хозяйственные товары,Средства индивидуальной защиты</t>
  </si>
  <si>
    <t>Русмедсервис ООО</t>
  </si>
  <si>
    <t>(08)-503/56-20</t>
  </si>
  <si>
    <t>4 штуки; 5 литров</t>
  </si>
  <si>
    <t>ИП Меньшикова Ю.Л.</t>
  </si>
  <si>
    <t>(08)-503/59-20</t>
  </si>
  <si>
    <t>(08)-503/60-20</t>
  </si>
  <si>
    <t>Поставка товаров по номенклатурной группе: Хозяйственные товары,Строительные материалы и принадлежности,Крепежные изделия и приспособления</t>
  </si>
  <si>
    <t>Контур ООО</t>
  </si>
  <si>
    <t>(08)-503/64-20</t>
  </si>
  <si>
    <t>295,24 штуки; 217,77 квадратных метров; 48,8 упаковок</t>
  </si>
  <si>
    <t xml:space="preserve"> штука</t>
  </si>
  <si>
    <t>(08)-503/65-20</t>
  </si>
  <si>
    <t>Поставка товаров по номенклатурной группе: Детали соединительные, Труба, Арматура трубопроводная</t>
  </si>
  <si>
    <t>(08)-503/66-20</t>
  </si>
  <si>
    <t>31,2 метра; 72,15 штук</t>
  </si>
  <si>
    <t>Выпонение работ по ремонту оборудования</t>
  </si>
  <si>
    <t>Чеканова О.А. ИП</t>
  </si>
  <si>
    <t>(08)-201/67-20</t>
  </si>
  <si>
    <t>Поставка товаров по номенклатурной группе: Газы и жидкости технические</t>
  </si>
  <si>
    <t>(08)-503/69-20</t>
  </si>
  <si>
    <t>Исследования метрологических характеристик и  калибровка набора критических микросопел типа МСК (10 шт.)</t>
  </si>
  <si>
    <t xml:space="preserve">ВНИИМ им. Д.И. Менделеева ФГУП </t>
  </si>
  <si>
    <t>(10)08-609/38-20</t>
  </si>
  <si>
    <t xml:space="preserve">Оказание услуг по поверке корректора объема газа </t>
  </si>
  <si>
    <t>Эталон Регион Сервис ООО</t>
  </si>
  <si>
    <t>(10)08-609/45-20</t>
  </si>
  <si>
    <t xml:space="preserve">Оказание услуг по проверке приборов и устройств безопасности грузоподъемных механизмов </t>
  </si>
  <si>
    <t>ОГПМ ООО</t>
  </si>
  <si>
    <t>(10)15-713/46-20</t>
  </si>
  <si>
    <t>Штука; Комплект</t>
  </si>
  <si>
    <t>Компьютерные технологии</t>
  </si>
  <si>
    <t>(10)15-901/35-20</t>
  </si>
  <si>
    <t>57,158 Штук; 3,687 Комплекта</t>
  </si>
  <si>
    <t xml:space="preserve">Оказание услуг по техническому обслуживанию и ремонту автомобиля </t>
  </si>
  <si>
    <t>Еврострой</t>
  </si>
  <si>
    <t>(10)15-901/39-20</t>
  </si>
  <si>
    <t xml:space="preserve">Штука; </t>
  </si>
  <si>
    <t>Группа Фокс ООО</t>
  </si>
  <si>
    <t>(10)19-901/40-20</t>
  </si>
  <si>
    <t>Строительные материалы</t>
  </si>
  <si>
    <t xml:space="preserve">Штука; Упаковка; </t>
  </si>
  <si>
    <t>(10)19-901/42-20</t>
  </si>
  <si>
    <t>591,6 штук, 4,306 упаковок</t>
  </si>
  <si>
    <t>Штука; Квадратный метр</t>
  </si>
  <si>
    <t>(10)19-901/43-20</t>
  </si>
  <si>
    <t>4229,35 штук, 34,41Квадратных метров</t>
  </si>
  <si>
    <t>СтройПрофиль ООО</t>
  </si>
  <si>
    <t>(10)26-901/44-20</t>
  </si>
  <si>
    <t>Касымова А.Г. ИП</t>
  </si>
  <si>
    <t>(10)15-506/47-20</t>
  </si>
  <si>
    <t>10,1409 штук, 0,9219 комплектов</t>
  </si>
  <si>
    <t>Штука; погонный метр</t>
  </si>
  <si>
    <t>(10)12-901/48-20</t>
  </si>
  <si>
    <t>364,2876 штук ; 86.12 погонных метров</t>
  </si>
  <si>
    <t>Кузнецов К.В. ИП</t>
  </si>
  <si>
    <t>(10)15-901/49-20</t>
  </si>
  <si>
    <t>44,2512 штук; 0,9219 комплект</t>
  </si>
  <si>
    <t>Кичкина Е.А. ИП</t>
  </si>
  <si>
    <t>(10)12-901/50-20</t>
  </si>
  <si>
    <t>(10)19-506/53-20</t>
  </si>
  <si>
    <t>Оказание услуг по шиномонтажу</t>
  </si>
  <si>
    <t>Компьютерные технологии ООО</t>
  </si>
  <si>
    <t>(10)15-901/52-20</t>
  </si>
  <si>
    <t>Поставка товаров по номенклатурной группе: Хозяйственные товары.</t>
  </si>
  <si>
    <t>ЛИНИЯСЕРВИС ООО</t>
  </si>
  <si>
    <t>(09)08-503/76-20</t>
  </si>
  <si>
    <t>Услуга по вывозу жидких бытовых отходов</t>
  </si>
  <si>
    <t xml:space="preserve">Илекский Коммунальщик МУП  </t>
  </si>
  <si>
    <t>(09)08-701/78-20</t>
  </si>
  <si>
    <t>11.03.202</t>
  </si>
  <si>
    <t>Поставка товаров по номенклатурной группе: Охранно-пожарные системы.</t>
  </si>
  <si>
    <t>Максим ООО</t>
  </si>
  <si>
    <t>(09)08-503/83-20</t>
  </si>
  <si>
    <t>(09)15-703/84-20</t>
  </si>
  <si>
    <t>16.03.202</t>
  </si>
  <si>
    <t>Услуга холодного водоснабжения</t>
  </si>
  <si>
    <t>(09)08-701/86-20</t>
  </si>
  <si>
    <t>Поставка товаров по номенклатурной группе: Програмное обеспечение и лицензии.</t>
  </si>
  <si>
    <t>Оренбургский удостоверяющий центр ООО</t>
  </si>
  <si>
    <t>(09)08-503/87-20</t>
  </si>
  <si>
    <t>Поставка товаров по номенклатурной группе: Электрическое оборудование, бытовая техника.</t>
  </si>
  <si>
    <t>(09)08-503/88-20</t>
  </si>
  <si>
    <t>Поставка товаров по номенклатурной группе: Услуга по ремонту сварочного оборудования.</t>
  </si>
  <si>
    <t>ОЛЬМАКС - САМАРА ООО</t>
  </si>
  <si>
    <t>(09)12-713/89-20</t>
  </si>
  <si>
    <t>(09)08-503/90-20</t>
  </si>
  <si>
    <t>Ворота плюс ООО</t>
  </si>
  <si>
    <t>(09)08-503/91-20</t>
  </si>
  <si>
    <t>Поставка товаров по номенклатурной группе: Средства индивидуальной защиты.</t>
  </si>
  <si>
    <t>Штука; литр</t>
  </si>
  <si>
    <t>РУСМЕДСЕРВИС ООО</t>
  </si>
  <si>
    <t>(09)08-503/93-20</t>
  </si>
  <si>
    <t>8,8 шт; 52,8 л</t>
  </si>
  <si>
    <t>Поставка товаров по номенклатурной группе: Строительные материалы и принадлежности.</t>
  </si>
  <si>
    <t>Метр квадратный</t>
  </si>
  <si>
    <t>ПСК ООО</t>
  </si>
  <si>
    <t>(09)08-503/99-20</t>
  </si>
  <si>
    <t>Штука; упаковка; метр квадратный</t>
  </si>
  <si>
    <t>КорВент ООО</t>
  </si>
  <si>
    <t>(09)08-503/77-20</t>
  </si>
  <si>
    <t>45,56 шт; 1,36 упак; 24,888 метров квадратных</t>
  </si>
  <si>
    <t>Меньшикова Ю.Л. ИП</t>
  </si>
  <si>
    <t>(09)08-503/102-20</t>
  </si>
  <si>
    <t>(09)08-503/103-20</t>
  </si>
  <si>
    <t>Оренбург-Авто-Центр ООО</t>
  </si>
  <si>
    <t>(09)14-703/82-20</t>
  </si>
  <si>
    <t>Оренбурггазавто ООО</t>
  </si>
  <si>
    <t>(09)14-703/79-20</t>
  </si>
  <si>
    <t>Инструментальые склады ООО</t>
  </si>
  <si>
    <t>(09)14-503/95-20</t>
  </si>
  <si>
    <t>Штука,комплект</t>
  </si>
  <si>
    <t>Автотрейд</t>
  </si>
  <si>
    <t>(09)14-503/85-20</t>
  </si>
  <si>
    <t>77,19 шт; 8,3 компл</t>
  </si>
  <si>
    <t>(09)14-503/75-20</t>
  </si>
  <si>
    <t>38,76 шт; 31,92 компл</t>
  </si>
  <si>
    <t>13 шт; 3 компл</t>
  </si>
  <si>
    <t>Саликов Виталий Иванович</t>
  </si>
  <si>
    <t>(09)14-503/81-20</t>
  </si>
  <si>
    <t>штука;                   метр;</t>
  </si>
  <si>
    <t>(11)14-503/44-20</t>
  </si>
  <si>
    <t>12,6 штук;                 8,4 метра</t>
  </si>
  <si>
    <t>Янтарь ООО</t>
  </si>
  <si>
    <t>(11)01-503/43-20</t>
  </si>
  <si>
    <t>Оренспецстрой ООО</t>
  </si>
  <si>
    <t>(11)14-503/42-20</t>
  </si>
  <si>
    <t>ММПП ЖКХ г.Соль-Илецк</t>
  </si>
  <si>
    <t>(11)08-701/41-20</t>
  </si>
  <si>
    <t>Редакция газеты "Илецкая Защита"-Соль-Илецкий филиал ГУП "РИА "Оренбуржье" 461505, Оренбургская обл</t>
  </si>
  <si>
    <t>(11)01-706/40-20</t>
  </si>
  <si>
    <t>(11)14-503/39-20</t>
  </si>
  <si>
    <t>штука; комплект</t>
  </si>
  <si>
    <t>Пушкин ИП</t>
  </si>
  <si>
    <t>(11)14-503/38-20</t>
  </si>
  <si>
    <t>30,24 штуки;            0,84 комплекта</t>
  </si>
  <si>
    <t>штука;               метр;</t>
  </si>
  <si>
    <t>ЦентрАвтоСнаб ООО</t>
  </si>
  <si>
    <t>(11)14-503/37-20</t>
  </si>
  <si>
    <t>15,12 штуки; 15,12 метров</t>
  </si>
  <si>
    <t>Насекин В.Н. ИП</t>
  </si>
  <si>
    <t>(11)14-703/34-20</t>
  </si>
  <si>
    <t>Диагностика Сервис ООО</t>
  </si>
  <si>
    <t>(11)14-703/33-20</t>
  </si>
  <si>
    <t>ЭЛЕКТРОЩИТ-ОРЕНБУРГ ТД ООО</t>
  </si>
  <si>
    <t>(11)05-503/31-20</t>
  </si>
  <si>
    <t>Завод БНК ООО</t>
  </si>
  <si>
    <t>(11)05-503/30-20</t>
  </si>
  <si>
    <t>ТрубоСтальПродукт ТД ООО</t>
  </si>
  <si>
    <t>(11)05-503/29-20</t>
  </si>
  <si>
    <t xml:space="preserve">Безруков И.А. ИП </t>
  </si>
  <si>
    <t>(11)05-503/28-20</t>
  </si>
  <si>
    <t>Поставка товаров по номенклатурной группе: канцтовары</t>
  </si>
  <si>
    <t>Реформат ООО</t>
  </si>
  <si>
    <t>(12)-503/21-20</t>
  </si>
  <si>
    <t>Оказание услуг по диагностике, периодическому освидетельствованию газобаллонного оборудования автомобилей</t>
  </si>
  <si>
    <t>(12)-703/22-20</t>
  </si>
  <si>
    <t>Поставка товаров по номенклатурным группам: детали соединительные, трубы, арматура трубопроводная</t>
  </si>
  <si>
    <t>Штука,     метр</t>
  </si>
  <si>
    <t>АСТАХОВ Д.В. ИП</t>
  </si>
  <si>
    <t>(12)-503/23-20</t>
  </si>
  <si>
    <t>92,8 штук,      56 метров</t>
  </si>
  <si>
    <t>Поставка товаров по номенклатурной группе: электронно-вычислительное оборудование и оргтехника</t>
  </si>
  <si>
    <t>Вектор-Сервис ООО</t>
  </si>
  <si>
    <t>(12)-503/24-20</t>
  </si>
  <si>
    <t>Оказание услуг по проведению диагностики, текущему ремонту оборудования и электроинструментов</t>
  </si>
  <si>
    <t>Технодром ООО</t>
  </si>
  <si>
    <t>(12)-703/25-20</t>
  </si>
  <si>
    <t>Поставка товаров по номенклатурной группе: инструмент</t>
  </si>
  <si>
    <t>(12)-503/26-20</t>
  </si>
  <si>
    <t>Поставка товаров по номенклатурной группе: транспортные средства и строительно-дорожная техника</t>
  </si>
  <si>
    <t>Гревцев С.В. ИП</t>
  </si>
  <si>
    <t>(12)-503/27-20</t>
  </si>
  <si>
    <t>99,99 штук; 2,97 комплекта; 2,97 метра</t>
  </si>
  <si>
    <t>Штука, комплект</t>
  </si>
  <si>
    <t>Шумкина О.А. ИП</t>
  </si>
  <si>
    <t>(12)-503/28-20</t>
  </si>
  <si>
    <t>17,82 штук; 0,99 комплекта</t>
  </si>
  <si>
    <t>Поставка товаров по номенклатурной группе: медицинские товары</t>
  </si>
  <si>
    <t>Лапаева Евгения Валентиновна</t>
  </si>
  <si>
    <t>(12)-503/30-20</t>
  </si>
  <si>
    <t>Поставка товаров по номенклатурным группам: строительные материалы и принадлежности, хозяйственные товары, инструмент, крепежные изделия и приспособления</t>
  </si>
  <si>
    <t>Давилин А.В. ИП</t>
  </si>
  <si>
    <t>(12)-503/31-20</t>
  </si>
  <si>
    <t>Поставка товаров по номенклатурным группам: газоиспользующее оборудование, предназначенное для приготовления и подогрева пищи, отопления и горячего водоснабжения, дымоходы</t>
  </si>
  <si>
    <t>ГС ГРУПП ООО</t>
  </si>
  <si>
    <t>(12)-503/32-20</t>
  </si>
  <si>
    <t>(12)-503/35-20</t>
  </si>
  <si>
    <t>Поставка товаров по номенклутурной группе: Арматура трубопроводная</t>
  </si>
  <si>
    <t>Поставка товаров по номенклутурной группе: Трубы</t>
  </si>
  <si>
    <t>Поставка товаров по номенклутурной группе: Продукция кабельно-проводниковая</t>
  </si>
  <si>
    <t>Поставка товаров по номенклутурной группе: Электронно-вычислительное оборудование и оргтехника</t>
  </si>
  <si>
    <t>Поставка товаров по номенклутурной группе: Средства электрохимической защиты</t>
  </si>
  <si>
    <t>Поставка товаров по номенклутурной группе: Продукция электротехническая</t>
  </si>
  <si>
    <t>Поставка товаров по номенклутурной группе: Пункты редуцирования газа</t>
  </si>
  <si>
    <t>Поставка товаров по номенклутурной группе: Инструменты</t>
  </si>
  <si>
    <t>Поставка товаров по номенклутурной группе: Покрытия лакокрасочные</t>
  </si>
  <si>
    <t>Поставка товаров по номенклутурной группе: Покрытия защитные</t>
  </si>
  <si>
    <t>Поставка товаров по номенклутурной группе: Коверы</t>
  </si>
  <si>
    <t>Поставка товаров по номенклутурной группе: Средства индивидуальной защиты</t>
  </si>
  <si>
    <t xml:space="preserve">Поставка товаров по номенклутурной группе: Детали соединительные </t>
  </si>
  <si>
    <t>Поставка товаров по номенклутурной группе: Детали соединительные</t>
  </si>
  <si>
    <t>Поставка товаров по номенклутурной группе: Контрольно-измерительное оборудование</t>
  </si>
  <si>
    <t>Метр</t>
  </si>
  <si>
    <t>Килограмм/ Литр, кубический дециметр</t>
  </si>
  <si>
    <t>Тонна; метрическая тонна (1000 кг); Килограмм</t>
  </si>
  <si>
    <t>Пара (2 шт.)</t>
  </si>
  <si>
    <t>ООО "Петербург Групп"</t>
  </si>
  <si>
    <t>ООО "АНТИКОР ПОЛИМЕР"</t>
  </si>
  <si>
    <t>ООО "ГАЗКОМПЛЕКТ СЕВЕРО-ЗАПАД"</t>
  </si>
  <si>
    <t>ООО "Оренбург-Газмонтаж"</t>
  </si>
  <si>
    <t>ООО "СТРОЙИНДУСТРИЯ"</t>
  </si>
  <si>
    <t>ООО "МБ-СТРОЙ"</t>
  </si>
  <si>
    <t>ООО "ПРАЙД"</t>
  </si>
  <si>
    <t>ООО "НАУЧНОЕ ПРЕДПРИЯТИЕ "ПРОМТЕХНОЛОГИИ"</t>
  </si>
  <si>
    <t>ООО "ПОЛИПЛАСТИК Урал"</t>
  </si>
  <si>
    <t>ООО "НТЦ ПРОМБЕЗОПАСНОСТЬ-ОРЕНБУРГ"</t>
  </si>
  <si>
    <t>ООО "Газовик"</t>
  </si>
  <si>
    <t>ООО Производственно-коммерческая фирма "ЭКС-ФОРМА"</t>
  </si>
  <si>
    <t>ООО "Промышленное предприятие материально-технического снабжения "ПЕРМСНАБСБЫТ"</t>
  </si>
  <si>
    <t>"ООО РЕАЛ"</t>
  </si>
  <si>
    <t>ООО "ТД МИР ИНСТУРМЕНТА"</t>
  </si>
  <si>
    <t>ООО "АВИТОН"</t>
  </si>
  <si>
    <t>ООО "СТРИМ ЛАЙН"</t>
  </si>
  <si>
    <t>ООО "ПРО-ИНЖИНИРИНГ"</t>
  </si>
  <si>
    <t>ООО "ИНТЕРФАКТ"</t>
  </si>
  <si>
    <t>Газпром газораспределение Уфа, ПАО</t>
  </si>
  <si>
    <t>ООО "Производственно-коммерческая фирма "ЭКС-ФОРМА"</t>
  </si>
  <si>
    <t>ООО " КУБГАЗАППАРАТ"</t>
  </si>
  <si>
    <t>ООО "ПК "Энергопрайм"</t>
  </si>
  <si>
    <t>ООО "Ариэль Пласткомплект"</t>
  </si>
  <si>
    <t>ООО " РУСКОН-С"</t>
  </si>
  <si>
    <t>ООО "ГЛОБАЛ ФИНАНС"</t>
  </si>
  <si>
    <t>Н678</t>
  </si>
  <si>
    <t>Н767</t>
  </si>
  <si>
    <t>Н755</t>
  </si>
  <si>
    <t>Н677</t>
  </si>
  <si>
    <t>Н689</t>
  </si>
  <si>
    <t>Н714</t>
  </si>
  <si>
    <t>Н728</t>
  </si>
  <si>
    <t>Н716</t>
  </si>
  <si>
    <t>Н715</t>
  </si>
  <si>
    <t>Н897</t>
  </si>
  <si>
    <t>Н727</t>
  </si>
  <si>
    <t>Н754</t>
  </si>
  <si>
    <t>Н789</t>
  </si>
  <si>
    <t>Н1126</t>
  </si>
  <si>
    <t>Н794</t>
  </si>
  <si>
    <t>Н997</t>
  </si>
  <si>
    <t>Н788</t>
  </si>
  <si>
    <t>Н859</t>
  </si>
  <si>
    <t>Н927</t>
  </si>
  <si>
    <t>Н1048</t>
  </si>
  <si>
    <t>Н1118</t>
  </si>
  <si>
    <t>Н857</t>
  </si>
  <si>
    <t>Н898</t>
  </si>
  <si>
    <t>Н1050</t>
  </si>
  <si>
    <t>Н939</t>
  </si>
  <si>
    <t>Н858</t>
  </si>
  <si>
    <t>Н996</t>
  </si>
  <si>
    <t>Н1120</t>
  </si>
  <si>
    <t>Н1168</t>
  </si>
  <si>
    <t>Н1023</t>
  </si>
  <si>
    <t>Н1051</t>
  </si>
  <si>
    <t>Н938</t>
  </si>
  <si>
    <t>Н1122</t>
  </si>
  <si>
    <t>Н1022</t>
  </si>
  <si>
    <t>Н1024</t>
  </si>
  <si>
    <t>Н1240</t>
  </si>
  <si>
    <t>Н1121</t>
  </si>
  <si>
    <t>Н1021</t>
  </si>
  <si>
    <t>Н1182</t>
  </si>
  <si>
    <t>Н1167</t>
  </si>
  <si>
    <t>Н1359</t>
  </si>
  <si>
    <t>Н1361</t>
  </si>
  <si>
    <t>Н1367</t>
  </si>
  <si>
    <t>Н1365</t>
  </si>
  <si>
    <t>Н1197</t>
  </si>
  <si>
    <t>Н1357</t>
  </si>
  <si>
    <t>Н1366</t>
  </si>
  <si>
    <t>Н1368</t>
  </si>
  <si>
    <t>Н1363</t>
  </si>
  <si>
    <t>Н1370</t>
  </si>
  <si>
    <t>Н1356</t>
  </si>
  <si>
    <t>Н1362</t>
  </si>
  <si>
    <t>Н1199</t>
  </si>
  <si>
    <t>Н1198</t>
  </si>
  <si>
    <t>Н1358</t>
  </si>
  <si>
    <t>Н1355</t>
  </si>
  <si>
    <t>Н1369</t>
  </si>
  <si>
    <t>Н1364</t>
  </si>
  <si>
    <t>Н1360</t>
  </si>
  <si>
    <t>Н1436</t>
  </si>
  <si>
    <t>Н1339</t>
  </si>
  <si>
    <t>Н1435</t>
  </si>
  <si>
    <t>Н1640</t>
  </si>
  <si>
    <t>Н1405</t>
  </si>
  <si>
    <t>Н1408</t>
  </si>
  <si>
    <t>Н1407</t>
  </si>
  <si>
    <t>3. капитальный ремонт</t>
  </si>
  <si>
    <t>Поставка товаров по номенклутурной группе: Мебель</t>
  </si>
  <si>
    <t>Поставка товаров по номенклутурной группе: Мотопомпы, насосы</t>
  </si>
  <si>
    <t>Поставка товаров по номенклутурной группе: Пожарные средства</t>
  </si>
  <si>
    <t>Поставка товаров по номенклутурной группе: Системы телеметрии и телемеханики</t>
  </si>
  <si>
    <t>Килограмм/ Литр, кубический дециметр/ Штука/  Кубический сантиметр; миллилитр</t>
  </si>
  <si>
    <t>Килограмм</t>
  </si>
  <si>
    <t xml:space="preserve">Штука         Метр   </t>
  </si>
  <si>
    <t>Килограмм/ Штука/       Литр, кубический дециметр</t>
  </si>
  <si>
    <t>ООО «Архстройэксперт»</t>
  </si>
  <si>
    <t xml:space="preserve"> ООО "Профильпрокат"</t>
  </si>
  <si>
    <t>Сигнал ЭЗОТ ООО</t>
  </si>
  <si>
    <t>ООО "Компания Орьтехцентр"</t>
  </si>
  <si>
    <t>ООО "Химзавод "Спектр"</t>
  </si>
  <si>
    <t>Секретория ООО</t>
  </si>
  <si>
    <t>ОТС ООО</t>
  </si>
  <si>
    <t>ХИМЗАВОД СПЕКТР ООО</t>
  </si>
  <si>
    <t>Партнер-СК ООО</t>
  </si>
  <si>
    <t>Электрум ООО</t>
  </si>
  <si>
    <t>ООО "Группа Компаний Эльф"</t>
  </si>
  <si>
    <t>ООО "ЮПЭЛ"</t>
  </si>
  <si>
    <t>ЮПЭЛ ООО</t>
  </si>
  <si>
    <t>ДОН, НПП, ООО</t>
  </si>
  <si>
    <t>ФЛЕКСИ-ВОСТОК ООО</t>
  </si>
  <si>
    <t>(16)10-601/181-20</t>
  </si>
  <si>
    <t>(16)10-601/180-20</t>
  </si>
  <si>
    <t>(14)05-503/47-20</t>
  </si>
  <si>
    <t>(14)05-503/87-20</t>
  </si>
  <si>
    <t>(08)-610/55-20</t>
  </si>
  <si>
    <t>(14)05-503/84-20</t>
  </si>
  <si>
    <t>(16)10-602/214-20</t>
  </si>
  <si>
    <t>(11)01-503/32-20</t>
  </si>
  <si>
    <t>(14)05-503/77-20</t>
  </si>
  <si>
    <t>(14)05-503/91-20</t>
  </si>
  <si>
    <t>(16)11-503/266-20</t>
  </si>
  <si>
    <t>(14)05-503/82-20</t>
  </si>
  <si>
    <t>(14)05-503/85-20</t>
  </si>
  <si>
    <t>(14)05-503/76-20</t>
  </si>
  <si>
    <t>(10)09-901/41-20</t>
  </si>
  <si>
    <t>(14)05-503/83-20</t>
  </si>
  <si>
    <t>(14)05-503/92-20</t>
  </si>
  <si>
    <t>Комплект Набор       Рулон Упаковка   Штука</t>
  </si>
  <si>
    <t>1</t>
  </si>
  <si>
    <t>Отбор организации для разработки и изготовления полиграфической и печатной продукции для нужд АО «Газпром газораспределение Оренбург»</t>
  </si>
  <si>
    <t>Отбор организации на поставку канцелярских товаров для нужд АО "Газпром газораспределение Оренбург"</t>
  </si>
  <si>
    <t>Отбор организации на поставку бытовой химии для нужд АО "Газпром газораспределение Оренбург"</t>
  </si>
  <si>
    <t>Отбор организации для оказания услуг по поверке средств измерения, находящиеся в сфере государственного обеспечения для нужд Филиала АО «Газпром газораспределение Оренбург» в Оренбургском районе (Оренбургцентрсельгаз)</t>
  </si>
  <si>
    <t>Отбор организации на поставку столбиков опознавательных для нужд АО «Газпром газораспределение Оренбург»</t>
  </si>
  <si>
    <t>Отбор организации на поставку проката стального для нужд АО «Газпром газораспределение Оренбург»</t>
  </si>
  <si>
    <t>ООО "Виннер"</t>
  </si>
  <si>
    <t>ООО "Комус"</t>
  </si>
  <si>
    <t>ООО "Реформат"</t>
  </si>
  <si>
    <t>ФБУ «Оренбургский ЦСМ»</t>
  </si>
  <si>
    <t>ООО "Промтехкомплект"</t>
  </si>
  <si>
    <t>ООО ТД "ТрубоСтальПродукт"</t>
  </si>
  <si>
    <t xml:space="preserve">(16)18-705/161-20 </t>
  </si>
  <si>
    <t>(16)18-503/191-20</t>
  </si>
  <si>
    <t>(16)18-503/190-20</t>
  </si>
  <si>
    <t xml:space="preserve"> (14)05-503/53-20</t>
  </si>
  <si>
    <t>(14)05-503/51-20</t>
  </si>
  <si>
    <t>Услуги по размещению рекламной информации в печатных СМИ</t>
  </si>
  <si>
    <t xml:space="preserve">Поставка средств индивидуальной защиты </t>
  </si>
  <si>
    <t>флакон</t>
  </si>
  <si>
    <t xml:space="preserve">ООО «НАКС-ПФО» </t>
  </si>
  <si>
    <t>АНО «Редакция информационного агентства РИА-56»</t>
  </si>
  <si>
    <t>ИП Плотникова В.В.</t>
  </si>
  <si>
    <t>ООО "АльфаМедТорг"</t>
  </si>
  <si>
    <t>ООО "Формула Сна"</t>
  </si>
  <si>
    <t>ООО "РУСМЕДСЕРВИС"</t>
  </si>
  <si>
    <t>(16)11-713/193-20</t>
  </si>
  <si>
    <t>(16)02-201/240-20</t>
  </si>
  <si>
    <t>(16)11-503/264-20</t>
  </si>
  <si>
    <t>(16)11-713/252-20</t>
  </si>
  <si>
    <t>(16)01-503/220-20</t>
  </si>
  <si>
    <t>(16)11-503/217-20</t>
  </si>
  <si>
    <t>Тензор Компания ООО</t>
  </si>
  <si>
    <t>Тюрин Д.А. ИП</t>
  </si>
  <si>
    <t>Сапрыкин А.В. ИП</t>
  </si>
  <si>
    <t>ЮЗЕПЧУК Д.А. ИП</t>
  </si>
  <si>
    <t>ГАЗИНФОРМСЕРВИС УЦ ООО</t>
  </si>
  <si>
    <t>КНЯЗЕВ В.А. ИП</t>
  </si>
  <si>
    <t>Компания Промкомплект ООО</t>
  </si>
  <si>
    <t>Рогачёва О.В. ИП</t>
  </si>
  <si>
    <t>Матвеева О.В. ИП</t>
  </si>
  <si>
    <t>Новичков Д.А. ИП</t>
  </si>
  <si>
    <t>Сапон А.И. ИП</t>
  </si>
  <si>
    <t>Краснов А.А. ИП</t>
  </si>
  <si>
    <t>Фаренгейт Сервисмебель ООО</t>
  </si>
  <si>
    <t>ПРОФТЕХРЕМОНТ ООО</t>
  </si>
  <si>
    <t>ГЛАВМЕД ООО</t>
  </si>
  <si>
    <t>АльфаМедТорг ООО</t>
  </si>
  <si>
    <t>ТрансТехСервис-11 ООО</t>
  </si>
  <si>
    <t>УМЦ по ГО и ЧС Оренбургской области  ГОУ</t>
  </si>
  <si>
    <t>АННА РА ООО</t>
  </si>
  <si>
    <t>СТАНДАРТПРИБОР ООО</t>
  </si>
  <si>
    <t>Автоматика ООО</t>
  </si>
  <si>
    <t>УКЦ ООО</t>
  </si>
  <si>
    <t>Клиника промышленной  медицины Оренбургазпром ООО</t>
  </si>
  <si>
    <t>Старт ООО</t>
  </si>
  <si>
    <t>(16)02-706/155-20</t>
  </si>
  <si>
    <t>(16)13-704/157-20</t>
  </si>
  <si>
    <t>(16)13-703/160-20</t>
  </si>
  <si>
    <t>(16)11-501/162-20</t>
  </si>
  <si>
    <t>(16)13-501/163-20</t>
  </si>
  <si>
    <t>(16)11-501/164-20</t>
  </si>
  <si>
    <t>(16)13-704/165-20</t>
  </si>
  <si>
    <t>(16)11-703/166-20</t>
  </si>
  <si>
    <t>(16)11-501/167-20</t>
  </si>
  <si>
    <t>(16)11-503/168-20</t>
  </si>
  <si>
    <t>(16)13-703/169-20</t>
  </si>
  <si>
    <t>(16)19-501/170-20</t>
  </si>
  <si>
    <t>(16)11-710/171-20</t>
  </si>
  <si>
    <t>(16)08-710/174-20</t>
  </si>
  <si>
    <t>(16)13-703/176-20</t>
  </si>
  <si>
    <t>(16)13-703/177-20</t>
  </si>
  <si>
    <t>(16)13-501/178-20</t>
  </si>
  <si>
    <t>(16)11-501/179-20</t>
  </si>
  <si>
    <t>(16)11-501/182-20</t>
  </si>
  <si>
    <t>(16)01-503/183-20</t>
  </si>
  <si>
    <t>(16)02-706/184-20</t>
  </si>
  <si>
    <t>(16)02-706/185-20</t>
  </si>
  <si>
    <t>(16)01-503/192-20</t>
  </si>
  <si>
    <t>(16)11-501/194-20</t>
  </si>
  <si>
    <t>(16)13-704/197-20</t>
  </si>
  <si>
    <t>(16)11-703/198-20</t>
  </si>
  <si>
    <t>(16)11-703/199-20</t>
  </si>
  <si>
    <t>(16)11-703/200-20</t>
  </si>
  <si>
    <t>(16)10-703/201-20</t>
  </si>
  <si>
    <t>(16)01-503/202-20</t>
  </si>
  <si>
    <t>(16)11-503/203-20</t>
  </si>
  <si>
    <t>(16)10-703/206-20</t>
  </si>
  <si>
    <t>(16)13-501/207-20</t>
  </si>
  <si>
    <t>(16)13-501/208-20</t>
  </si>
  <si>
    <t>(16)01-503/209-20</t>
  </si>
  <si>
    <t>(16)01-503/210-20</t>
  </si>
  <si>
    <t>(16)01-503/211-20</t>
  </si>
  <si>
    <t>(16)11-501/212-20</t>
  </si>
  <si>
    <t>(16)11-710/213-20</t>
  </si>
  <si>
    <t>(16)11-703/218-20</t>
  </si>
  <si>
    <t>(16)13-704/219-20</t>
  </si>
  <si>
    <t>(16)10-713/221-20</t>
  </si>
  <si>
    <t>(16)10-713/222-20</t>
  </si>
  <si>
    <t>(16)13-501/225-20</t>
  </si>
  <si>
    <t>(16)10-201/241-20</t>
  </si>
  <si>
    <t>(16)13-501/243-20</t>
  </si>
  <si>
    <t>(16)13-501/244-20</t>
  </si>
  <si>
    <t>(16)10-601/246-20</t>
  </si>
  <si>
    <t>(16)19-501/254-20</t>
  </si>
  <si>
    <t>(16)19-501/255-20</t>
  </si>
  <si>
    <t>(16)19-713/256-20</t>
  </si>
  <si>
    <t>(16)19-503/257-20</t>
  </si>
  <si>
    <t>Услуга по размещение рекламного сюжета</t>
  </si>
  <si>
    <t>Поставка товаров: леска для триммера, грабли, ведра, веник, метла, лопаты</t>
  </si>
  <si>
    <t>Поставка товаров: сертификат ключа электронной подписи</t>
  </si>
  <si>
    <t>Услуга по ремонту компьютерного оборудования</t>
  </si>
  <si>
    <t>Поставка товаров: запасные части для автомобилей</t>
  </si>
  <si>
    <t>Поставка товаров: сертификат Comodo Instant SSL</t>
  </si>
  <si>
    <t>Услуга по техническому обслуживание автотранспортного средства</t>
  </si>
  <si>
    <t>Поставка товаров: счетчика воды</t>
  </si>
  <si>
    <t>Услуга по ремонту оргтехники</t>
  </si>
  <si>
    <t>Услуга по обучению персонала</t>
  </si>
  <si>
    <t>Услуга по заправке и ремонту картриджей</t>
  </si>
  <si>
    <t>Поставка товаров: комплектующие к оргтехнике</t>
  </si>
  <si>
    <t>Поставка товаров: стол                                                                  тумба подкатная</t>
  </si>
  <si>
    <t>Услуга по размещению сюжета об открытии Саракташской КЭС</t>
  </si>
  <si>
    <t>Услуга по производству сюжета об открытии Саракташской КЭС</t>
  </si>
  <si>
    <t>Поставка товаров: мебель</t>
  </si>
  <si>
    <t>Поставка товаров: программное обеспечение</t>
  </si>
  <si>
    <t>Работа по ремонту дверных коробок</t>
  </si>
  <si>
    <t>Поставка товаров: дозатор логтевой</t>
  </si>
  <si>
    <t>Поставка товаров: безконтактные инфрокрасные термометроы</t>
  </si>
  <si>
    <t>Работа по ремонту перегородки</t>
  </si>
  <si>
    <t>Поставка товаров: антисептики абсолюсепт 1 л.                                                абсолюсепт 1л. стероделайт 1л</t>
  </si>
  <si>
    <t>Поставка товаров: электронные ключи e-token</t>
  </si>
  <si>
    <t>Работа по ремонту вывески</t>
  </si>
  <si>
    <t>Услуга по метрологической экспертизе проектной документации</t>
  </si>
  <si>
    <t>Поставка товаров: комплектующие к компьютерному оборудованию</t>
  </si>
  <si>
    <t>Работа по ремонту шлагбаума</t>
  </si>
  <si>
    <t>Услуга по организации и проведению периодического медицинского осмотра</t>
  </si>
  <si>
    <t>Меньшикова Юлия Леонидовна ИП</t>
  </si>
  <si>
    <t>(14)05-503/104-20</t>
  </si>
  <si>
    <t>(14)05-503/105-20</t>
  </si>
  <si>
    <t>8,76 штук, 1,46 комплектов</t>
  </si>
  <si>
    <t>352 метра, 25 штук</t>
  </si>
  <si>
    <t>27099,86 киллграмм, 3273,77Литр, кубический дециметр</t>
  </si>
  <si>
    <t>1,566 Тонна; метрическая тонна (1000 кг); 8,4 Килограмм</t>
  </si>
  <si>
    <t>36,96 штук, 3,08 комплектов</t>
  </si>
  <si>
    <t>2378 штук, 970 метров</t>
  </si>
  <si>
    <t>2200,12 килограмм/ 421,80 литров, кубических дециметров, 124,45 штук, 557398,25 кубических сантиметров; миллилитров</t>
  </si>
  <si>
    <t xml:space="preserve">30 штук, 277,5 килограмм, 26 литров, кубических дециметров </t>
  </si>
  <si>
    <t>14,88 комплекто, 275,28 наборов, 3,1 рулонов, 3158,9 упаковок, 21206,48 штук</t>
  </si>
  <si>
    <t>995,72 погонный метр, 35100,06 штук, 3539,58 упаковок, 353,09 килограмм, 1591,54 рулонов, 1024,86 литров</t>
  </si>
  <si>
    <t>0</t>
  </si>
  <si>
    <t>Литр</t>
  </si>
  <si>
    <t>Штука,        литр</t>
  </si>
  <si>
    <t>Штука, квадратный метр, упаковка</t>
  </si>
  <si>
    <t>Штука,    комплект</t>
  </si>
  <si>
    <t>Метр, штука</t>
  </si>
  <si>
    <t>Тонна, метрическая тонна (1000кг)</t>
  </si>
  <si>
    <t>Погонный метр, штука, упаковка, килограмм, рулон, литр</t>
  </si>
  <si>
    <t>Поставка товара: Двери из алюминевых профилей</t>
  </si>
  <si>
    <t xml:space="preserve">Поставка товара: Запчасти для ТС </t>
  </si>
  <si>
    <t>Поставка товара: Крепежные изделия</t>
  </si>
  <si>
    <t>Поставка товара: Маски медицинские</t>
  </si>
  <si>
    <t>Поставка товара: Запчасти автомобильные</t>
  </si>
  <si>
    <t>Поставка товара: Конверт</t>
  </si>
  <si>
    <t>Поставка товара: Изделие текстильное хлопчатобумажное</t>
  </si>
  <si>
    <t>Поставка товара: сантехническое оборудование</t>
  </si>
  <si>
    <t>Оказание услуг по прочистке канализации</t>
  </si>
  <si>
    <t>Оказание услуг информационного обслуживания (объявление)</t>
  </si>
  <si>
    <t>Оказание услуг по ремонту электрического оборудования автомобилей</t>
  </si>
  <si>
    <t>Выполнение работ (Оказание услуг) по номенклатурной группе: Работы по строительству, реконструкции и капитальному ремонту</t>
  </si>
  <si>
    <t>Выполнение работ (Оказание услуг) по номенклатурной группе: Проектно-изыскательские работы</t>
  </si>
  <si>
    <t>Выполнение работ (Оказание услуг) по номенклатурной группе: Работы строительно-монтажные системы охранно-пожарной сигнализации</t>
  </si>
  <si>
    <t xml:space="preserve">Выполнение работ (Оказание услуг) по номенклатурной группе: Услуга по  аттестации специалистов сварочного производства </t>
  </si>
  <si>
    <t>Поставка товара по номерклатурной группе: автозапчасти</t>
  </si>
  <si>
    <t>Поставка товара по номенклатурной группе: канцтовары (печать факсимиле)</t>
  </si>
  <si>
    <t>Поставка товара по номенклатурной группе: электронно-вычислительное оборудование (пульты для ворот АДС)</t>
  </si>
  <si>
    <t>Поставка товара по номенклатурной группе: автозапчасти</t>
  </si>
  <si>
    <t>Поставка товара по номерклатурной группе: приборы учета (счетчик)</t>
  </si>
  <si>
    <t>Поставка товара по номенклатурной группе строительно-дорожная техника: стропы канатные</t>
  </si>
  <si>
    <t>Поставка товара по номенклатурной группе: трубы стальные</t>
  </si>
  <si>
    <t>Поставка товара по номенклатурной группе: строительные материалы и принадлежности (дверь металлич)</t>
  </si>
  <si>
    <t>Оказание услуг по сервисному обслуживанию приборов безопасности грузоподъемных механизмов</t>
  </si>
  <si>
    <t xml:space="preserve">Поставка товара: Электротехническое оборудование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</si>
</sst>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.000"/>
    <numFmt numFmtId="166" formatCode="_-* #,##0.000\ _₽_-;\-* #,##0.000\ _₽_-;_-* &quot;-&quot;???\ _₽_-;_-@_-"/>
    <numFmt numFmtId="167" formatCode="0.000"/>
    <numFmt numFmtId="168" formatCode="_-* #,##0.00000\ _₽_-;\-* #,##0.00000\ _₽_-;_-* &quot;-&quot;???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3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5" fillId="0" borderId="5" xfId="9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3" fontId="5" fillId="0" borderId="5" xfId="2" applyNumberFormat="1" applyFont="1" applyFill="1" applyBorder="1" applyAlignment="1">
      <alignment horizontal="center" vertical="center" wrapText="1"/>
    </xf>
    <xf numFmtId="4" fontId="13" fillId="0" borderId="5" xfId="10" applyNumberFormat="1" applyFont="1" applyFill="1" applyBorder="1" applyAlignment="1">
      <alignment horizontal="center" vertical="center" wrapText="1"/>
    </xf>
    <xf numFmtId="2" fontId="13" fillId="0" borderId="5" xfId="10" applyNumberFormat="1" applyFont="1" applyFill="1" applyBorder="1" applyAlignment="1">
      <alignment horizontal="center" vertical="center" wrapText="1"/>
    </xf>
    <xf numFmtId="14" fontId="13" fillId="0" borderId="5" xfId="10" applyNumberFormat="1" applyFont="1" applyFill="1" applyBorder="1" applyAlignment="1">
      <alignment horizontal="center" vertical="center" wrapText="1"/>
    </xf>
    <xf numFmtId="0" fontId="13" fillId="0" borderId="5" xfId="10" applyNumberFormat="1" applyFont="1" applyFill="1" applyBorder="1" applyAlignment="1">
      <alignment horizontal="center" vertical="center" wrapText="1"/>
    </xf>
    <xf numFmtId="0" fontId="2" fillId="0" borderId="5" xfId="10" applyNumberFormat="1" applyFont="1" applyFill="1" applyBorder="1" applyAlignment="1">
      <alignment horizontal="center" vertical="center" wrapText="1"/>
    </xf>
    <xf numFmtId="0" fontId="2" fillId="0" borderId="5" xfId="10" applyNumberFormat="1" applyFont="1" applyFill="1" applyBorder="1" applyAlignment="1" applyProtection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8" fontId="5" fillId="0" borderId="5" xfId="9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4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14" fontId="14" fillId="0" borderId="5" xfId="0" applyNumberFormat="1" applyFont="1" applyFill="1" applyBorder="1" applyAlignment="1">
      <alignment horizontal="center" vertical="center" wrapText="1" shrinkToFit="1"/>
    </xf>
    <xf numFmtId="4" fontId="5" fillId="0" borderId="5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4" fontId="12" fillId="5" borderId="6" xfId="0" applyNumberFormat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1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Обычный_Лист1" xfId="10"/>
    <cellStyle name="Финансовый" xfId="9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284"/>
  <sheetViews>
    <sheetView tabSelected="1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V8" sqref="V8"/>
    </sheetView>
  </sheetViews>
  <sheetFormatPr defaultColWidth="9" defaultRowHeight="11.25" x14ac:dyDescent="0.2"/>
  <cols>
    <col min="1" max="1" width="4.7109375" style="11" customWidth="1"/>
    <col min="2" max="2" width="9.85546875" style="11" customWidth="1"/>
    <col min="3" max="15" width="6.28515625" style="11" customWidth="1"/>
    <col min="16" max="16" width="25.85546875" style="11" customWidth="1"/>
    <col min="17" max="17" width="9.5703125" style="12" customWidth="1"/>
    <col min="18" max="18" width="11" style="11" customWidth="1"/>
    <col min="19" max="19" width="11.5703125" style="12" customWidth="1"/>
    <col min="20" max="20" width="11.7109375" style="12" customWidth="1"/>
    <col min="21" max="21" width="15.28515625" style="11" customWidth="1"/>
    <col min="22" max="22" width="13.140625" style="11" customWidth="1"/>
    <col min="23" max="257" width="9" style="14"/>
    <col min="258" max="16384" width="9" style="11"/>
  </cols>
  <sheetData>
    <row r="1" spans="1:258" s="20" customFormat="1" ht="11.25" customHeight="1" x14ac:dyDescent="0.2">
      <c r="A1" s="67" t="s">
        <v>0</v>
      </c>
      <c r="B1" s="67" t="s">
        <v>26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 t="s">
        <v>2</v>
      </c>
      <c r="Q1" s="71" t="s">
        <v>53</v>
      </c>
      <c r="R1" s="67" t="s">
        <v>30</v>
      </c>
      <c r="S1" s="71" t="s">
        <v>3</v>
      </c>
      <c r="T1" s="71" t="s">
        <v>54</v>
      </c>
      <c r="U1" s="67" t="s">
        <v>4</v>
      </c>
      <c r="V1" s="67" t="s">
        <v>31</v>
      </c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</row>
    <row r="2" spans="1:258" s="20" customFormat="1" x14ac:dyDescent="0.2">
      <c r="A2" s="67"/>
      <c r="B2" s="67"/>
      <c r="C2" s="67" t="s">
        <v>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 t="s">
        <v>6</v>
      </c>
      <c r="O2" s="67"/>
      <c r="P2" s="67"/>
      <c r="Q2" s="71"/>
      <c r="R2" s="67"/>
      <c r="S2" s="71"/>
      <c r="T2" s="71"/>
      <c r="U2" s="67"/>
      <c r="V2" s="67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</row>
    <row r="3" spans="1:258" s="20" customFormat="1" x14ac:dyDescent="0.2">
      <c r="A3" s="67"/>
      <c r="B3" s="67"/>
      <c r="C3" s="67" t="s">
        <v>7</v>
      </c>
      <c r="D3" s="67"/>
      <c r="E3" s="67"/>
      <c r="F3" s="67"/>
      <c r="G3" s="67"/>
      <c r="H3" s="67"/>
      <c r="I3" s="67"/>
      <c r="J3" s="67"/>
      <c r="K3" s="67"/>
      <c r="L3" s="67"/>
      <c r="M3" s="67" t="s">
        <v>24</v>
      </c>
      <c r="N3" s="67"/>
      <c r="O3" s="67"/>
      <c r="P3" s="67"/>
      <c r="Q3" s="71"/>
      <c r="R3" s="67"/>
      <c r="S3" s="71"/>
      <c r="T3" s="71"/>
      <c r="U3" s="67"/>
      <c r="V3" s="67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</row>
    <row r="4" spans="1:258" s="20" customFormat="1" x14ac:dyDescent="0.2">
      <c r="A4" s="67"/>
      <c r="B4" s="67"/>
      <c r="C4" s="67" t="s">
        <v>8</v>
      </c>
      <c r="D4" s="67"/>
      <c r="E4" s="67"/>
      <c r="F4" s="67" t="s">
        <v>9</v>
      </c>
      <c r="G4" s="67"/>
      <c r="H4" s="67"/>
      <c r="I4" s="67" t="s">
        <v>10</v>
      </c>
      <c r="J4" s="67"/>
      <c r="K4" s="67" t="s">
        <v>11</v>
      </c>
      <c r="L4" s="67"/>
      <c r="M4" s="67"/>
      <c r="N4" s="67" t="s">
        <v>12</v>
      </c>
      <c r="O4" s="67" t="s">
        <v>25</v>
      </c>
      <c r="P4" s="67"/>
      <c r="Q4" s="71"/>
      <c r="R4" s="67"/>
      <c r="S4" s="71"/>
      <c r="T4" s="71"/>
      <c r="U4" s="67"/>
      <c r="V4" s="67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</row>
    <row r="5" spans="1:258" s="20" customFormat="1" ht="112.5" x14ac:dyDescent="0.2">
      <c r="A5" s="67"/>
      <c r="B5" s="67"/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18</v>
      </c>
      <c r="I5" s="21" t="s">
        <v>19</v>
      </c>
      <c r="J5" s="21" t="s">
        <v>20</v>
      </c>
      <c r="K5" s="21" t="s">
        <v>21</v>
      </c>
      <c r="L5" s="21" t="s">
        <v>22</v>
      </c>
      <c r="M5" s="67"/>
      <c r="N5" s="67"/>
      <c r="O5" s="67"/>
      <c r="P5" s="67"/>
      <c r="Q5" s="71"/>
      <c r="R5" s="67"/>
      <c r="S5" s="71"/>
      <c r="T5" s="71"/>
      <c r="U5" s="67"/>
      <c r="V5" s="67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</row>
    <row r="6" spans="1:258" s="20" customFormat="1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3">
        <v>17</v>
      </c>
      <c r="R6" s="22">
        <v>18</v>
      </c>
      <c r="S6" s="23">
        <v>19</v>
      </c>
      <c r="T6" s="23">
        <v>20</v>
      </c>
      <c r="U6" s="22">
        <v>21</v>
      </c>
      <c r="V6" s="22">
        <v>22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</row>
    <row r="7" spans="1:258" s="20" customFormat="1" ht="15" x14ac:dyDescent="0.2">
      <c r="A7" s="62"/>
      <c r="B7" s="68" t="s">
        <v>102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70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</row>
    <row r="8" spans="1:258" s="18" customFormat="1" ht="45" x14ac:dyDescent="0.2">
      <c r="A8" s="16">
        <v>1</v>
      </c>
      <c r="B8" s="25">
        <v>43908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 t="s">
        <v>68</v>
      </c>
      <c r="Q8" s="29">
        <v>19.989999999999998</v>
      </c>
      <c r="R8" s="16" t="s">
        <v>94</v>
      </c>
      <c r="S8" s="30">
        <v>0.7</v>
      </c>
      <c r="T8" s="31">
        <v>13.992999999999999</v>
      </c>
      <c r="U8" s="16" t="s">
        <v>69</v>
      </c>
      <c r="V8" s="16" t="s">
        <v>70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7"/>
    </row>
    <row r="9" spans="1:258" s="13" customFormat="1" ht="45" x14ac:dyDescent="0.2">
      <c r="A9" s="16">
        <f>A8+1</f>
        <v>2</v>
      </c>
      <c r="B9" s="25">
        <v>43908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 t="s">
        <v>71</v>
      </c>
      <c r="Q9" s="29">
        <v>11.78</v>
      </c>
      <c r="R9" s="16" t="s">
        <v>94</v>
      </c>
      <c r="S9" s="30">
        <v>0.7</v>
      </c>
      <c r="T9" s="31">
        <v>8.2459999999999987</v>
      </c>
      <c r="U9" s="16" t="s">
        <v>72</v>
      </c>
      <c r="V9" s="16" t="s">
        <v>73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</row>
    <row r="10" spans="1:258" s="18" customFormat="1" ht="22.5" x14ac:dyDescent="0.2">
      <c r="A10" s="16">
        <f t="shared" ref="A10:A73" si="0">A9+1</f>
        <v>3</v>
      </c>
      <c r="B10" s="25">
        <v>43908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6" t="s">
        <v>74</v>
      </c>
      <c r="Q10" s="29">
        <v>11</v>
      </c>
      <c r="R10" s="16" t="s">
        <v>94</v>
      </c>
      <c r="S10" s="30">
        <v>0.67</v>
      </c>
      <c r="T10" s="31">
        <v>7.37</v>
      </c>
      <c r="U10" s="16" t="s">
        <v>75</v>
      </c>
      <c r="V10" s="16" t="s">
        <v>76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7"/>
    </row>
    <row r="11" spans="1:258" s="18" customFormat="1" ht="45" x14ac:dyDescent="0.2">
      <c r="A11" s="16">
        <f t="shared" si="0"/>
        <v>4</v>
      </c>
      <c r="B11" s="25">
        <v>43909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16" t="s">
        <v>77</v>
      </c>
      <c r="Q11" s="29">
        <v>56.31</v>
      </c>
      <c r="R11" s="16" t="s">
        <v>94</v>
      </c>
      <c r="S11" s="30">
        <v>1</v>
      </c>
      <c r="T11" s="31">
        <v>56.31</v>
      </c>
      <c r="U11" s="16" t="s">
        <v>78</v>
      </c>
      <c r="V11" s="16" t="s">
        <v>79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7"/>
    </row>
    <row r="12" spans="1:258" s="18" customFormat="1" ht="33.75" x14ac:dyDescent="0.2">
      <c r="A12" s="16">
        <f t="shared" si="0"/>
        <v>5</v>
      </c>
      <c r="B12" s="25">
        <v>43892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26" t="s">
        <v>99</v>
      </c>
      <c r="Q12" s="27">
        <v>14.4</v>
      </c>
      <c r="R12" s="16" t="s">
        <v>94</v>
      </c>
      <c r="S12" s="16">
        <v>1</v>
      </c>
      <c r="T12" s="27">
        <v>14.4</v>
      </c>
      <c r="U12" s="24" t="s">
        <v>100</v>
      </c>
      <c r="V12" s="24" t="s">
        <v>101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7"/>
    </row>
    <row r="13" spans="1:258" s="18" customFormat="1" ht="22.5" x14ac:dyDescent="0.2">
      <c r="A13" s="16">
        <f t="shared" si="0"/>
        <v>6</v>
      </c>
      <c r="B13" s="25">
        <v>43909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26" t="s">
        <v>119</v>
      </c>
      <c r="Q13" s="27">
        <v>18.3</v>
      </c>
      <c r="R13" s="16" t="s">
        <v>94</v>
      </c>
      <c r="S13" s="16">
        <v>0.8</v>
      </c>
      <c r="T13" s="27">
        <v>14.64</v>
      </c>
      <c r="U13" s="24" t="s">
        <v>120</v>
      </c>
      <c r="V13" s="24" t="s">
        <v>121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7"/>
    </row>
    <row r="14" spans="1:258" s="18" customFormat="1" ht="33.75" x14ac:dyDescent="0.2">
      <c r="A14" s="16">
        <f t="shared" si="0"/>
        <v>7</v>
      </c>
      <c r="B14" s="25" t="s">
        <v>142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 t="s">
        <v>186</v>
      </c>
      <c r="Q14" s="29">
        <v>4.0999999999999996</v>
      </c>
      <c r="R14" s="16" t="s">
        <v>94</v>
      </c>
      <c r="S14" s="30">
        <v>0.78</v>
      </c>
      <c r="T14" s="31">
        <v>3.198</v>
      </c>
      <c r="U14" s="16" t="s">
        <v>187</v>
      </c>
      <c r="V14" s="16" t="s">
        <v>188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7"/>
    </row>
    <row r="15" spans="1:258" s="18" customFormat="1" ht="33.75" x14ac:dyDescent="0.2">
      <c r="A15" s="16">
        <f t="shared" si="0"/>
        <v>8</v>
      </c>
      <c r="B15" s="25" t="s">
        <v>189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 t="s">
        <v>190</v>
      </c>
      <c r="Q15" s="29">
        <v>59.93</v>
      </c>
      <c r="R15" s="16" t="s">
        <v>94</v>
      </c>
      <c r="S15" s="30">
        <v>1</v>
      </c>
      <c r="T15" s="31">
        <v>59.93</v>
      </c>
      <c r="U15" s="16" t="s">
        <v>191</v>
      </c>
      <c r="V15" s="16" t="s">
        <v>192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7"/>
    </row>
    <row r="16" spans="1:258" s="18" customFormat="1" ht="22.5" x14ac:dyDescent="0.2">
      <c r="A16" s="16">
        <f t="shared" si="0"/>
        <v>9</v>
      </c>
      <c r="B16" s="25">
        <v>43921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32" t="s">
        <v>209</v>
      </c>
      <c r="Q16" s="29">
        <v>7.1573700000000002</v>
      </c>
      <c r="R16" s="32" t="s">
        <v>210</v>
      </c>
      <c r="S16" s="35">
        <v>0.65</v>
      </c>
      <c r="T16" s="34">
        <v>4.6522905000000003</v>
      </c>
      <c r="U16" s="16" t="s">
        <v>211</v>
      </c>
      <c r="V16" s="16" t="s">
        <v>212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7"/>
    </row>
    <row r="17" spans="1:258" s="18" customFormat="1" ht="45" x14ac:dyDescent="0.2">
      <c r="A17" s="16">
        <f t="shared" si="0"/>
        <v>10</v>
      </c>
      <c r="B17" s="25">
        <v>43895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32">
        <v>1</v>
      </c>
      <c r="O17" s="32" t="str">
        <f>IF(N17&gt;=1,"0",IF(N17&lt;=0,"1"))</f>
        <v>0</v>
      </c>
      <c r="P17" s="16" t="s">
        <v>257</v>
      </c>
      <c r="Q17" s="28">
        <v>58.8</v>
      </c>
      <c r="R17" s="32" t="s">
        <v>210</v>
      </c>
      <c r="S17" s="35">
        <v>0.63</v>
      </c>
      <c r="T17" s="27">
        <v>37.043999999999997</v>
      </c>
      <c r="U17" s="32" t="s">
        <v>258</v>
      </c>
      <c r="V17" s="36" t="s">
        <v>259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7"/>
    </row>
    <row r="18" spans="1:258" s="18" customFormat="1" ht="22.5" x14ac:dyDescent="0.2">
      <c r="A18" s="16">
        <f t="shared" si="0"/>
        <v>11</v>
      </c>
      <c r="B18" s="25">
        <v>43915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2">
        <v>1</v>
      </c>
      <c r="O18" s="32" t="str">
        <f>IF(N18&gt;=1,"0",IF(N18&lt;=0,"1"))</f>
        <v>0</v>
      </c>
      <c r="P18" s="16" t="s">
        <v>260</v>
      </c>
      <c r="Q18" s="28">
        <v>10.398</v>
      </c>
      <c r="R18" s="32" t="s">
        <v>210</v>
      </c>
      <c r="S18" s="35">
        <v>0.63</v>
      </c>
      <c r="T18" s="27">
        <v>6.5507400000000002</v>
      </c>
      <c r="U18" s="32" t="s">
        <v>261</v>
      </c>
      <c r="V18" s="36" t="s">
        <v>262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7"/>
    </row>
    <row r="19" spans="1:258" s="18" customFormat="1" ht="45" x14ac:dyDescent="0.2">
      <c r="A19" s="16">
        <f t="shared" si="0"/>
        <v>12</v>
      </c>
      <c r="B19" s="25">
        <v>43916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2">
        <v>1</v>
      </c>
      <c r="O19" s="32" t="str">
        <f>IF(N19&gt;=1,"0",IF(N19&lt;=0,"1"))</f>
        <v>0</v>
      </c>
      <c r="P19" s="16" t="s">
        <v>263</v>
      </c>
      <c r="Q19" s="28">
        <v>49.343969999999999</v>
      </c>
      <c r="R19" s="32" t="s">
        <v>210</v>
      </c>
      <c r="S19" s="35">
        <v>0.79579999999999995</v>
      </c>
      <c r="T19" s="27">
        <v>39.267931325999996</v>
      </c>
      <c r="U19" s="32" t="s">
        <v>264</v>
      </c>
      <c r="V19" s="36" t="s">
        <v>265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7"/>
    </row>
    <row r="20" spans="1:258" s="15" customFormat="1" ht="33.75" x14ac:dyDescent="0.2">
      <c r="A20" s="16">
        <f t="shared" si="0"/>
        <v>13</v>
      </c>
      <c r="B20" s="25">
        <v>43907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32">
        <v>1</v>
      </c>
      <c r="O20" s="32" t="str">
        <f>IF(N20&gt;=1,"0",IF(N20&lt;=0,"1"))</f>
        <v>0</v>
      </c>
      <c r="P20" s="16" t="s">
        <v>270</v>
      </c>
      <c r="Q20" s="28">
        <v>17.605</v>
      </c>
      <c r="R20" s="32" t="s">
        <v>210</v>
      </c>
      <c r="S20" s="35">
        <v>0.79590000000000005</v>
      </c>
      <c r="T20" s="27">
        <v>14.011819500000001</v>
      </c>
      <c r="U20" s="32" t="s">
        <v>271</v>
      </c>
      <c r="V20" s="36" t="s">
        <v>272</v>
      </c>
    </row>
    <row r="21" spans="1:258" ht="22.5" x14ac:dyDescent="0.2">
      <c r="A21" s="16">
        <f t="shared" si="0"/>
        <v>14</v>
      </c>
      <c r="B21" s="25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32">
        <v>1</v>
      </c>
      <c r="O21" s="32" t="str">
        <f>IF(N21&gt;=1,"0",IF(N21&lt;=0,"1"))</f>
        <v>0</v>
      </c>
      <c r="P21" s="16" t="s">
        <v>297</v>
      </c>
      <c r="Q21" s="28">
        <v>28</v>
      </c>
      <c r="R21" s="32" t="s">
        <v>210</v>
      </c>
      <c r="S21" s="35">
        <v>0.79579999999999995</v>
      </c>
      <c r="T21" s="27">
        <v>22.282399999999999</v>
      </c>
      <c r="U21" s="32" t="s">
        <v>298</v>
      </c>
      <c r="V21" s="36" t="s">
        <v>299</v>
      </c>
    </row>
    <row r="22" spans="1:258" ht="22.5" x14ac:dyDescent="0.2">
      <c r="A22" s="16">
        <f t="shared" si="0"/>
        <v>15</v>
      </c>
      <c r="B22" s="43">
        <v>43915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16">
        <v>0</v>
      </c>
      <c r="L22" s="16">
        <v>0</v>
      </c>
      <c r="M22" s="16">
        <v>0</v>
      </c>
      <c r="N22" s="32">
        <v>1</v>
      </c>
      <c r="O22" s="32">
        <v>0</v>
      </c>
      <c r="P22" s="44" t="s">
        <v>743</v>
      </c>
      <c r="Q22" s="27">
        <v>6.5211600000000001</v>
      </c>
      <c r="R22" s="32" t="s">
        <v>210</v>
      </c>
      <c r="S22" s="27">
        <v>0.8</v>
      </c>
      <c r="T22" s="41">
        <v>5.2169280000000002</v>
      </c>
      <c r="U22" s="44" t="s">
        <v>363</v>
      </c>
      <c r="V22" s="44" t="s">
        <v>364</v>
      </c>
    </row>
    <row r="23" spans="1:258" ht="78.75" x14ac:dyDescent="0.2">
      <c r="A23" s="16">
        <f t="shared" si="0"/>
        <v>16</v>
      </c>
      <c r="B23" s="43">
        <v>43913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16">
        <v>0</v>
      </c>
      <c r="L23" s="16">
        <v>0</v>
      </c>
      <c r="M23" s="16">
        <v>0</v>
      </c>
      <c r="N23" s="32">
        <v>1</v>
      </c>
      <c r="O23" s="32">
        <v>0</v>
      </c>
      <c r="P23" s="44" t="s">
        <v>744</v>
      </c>
      <c r="Q23" s="27">
        <v>0.43</v>
      </c>
      <c r="R23" s="32" t="s">
        <v>210</v>
      </c>
      <c r="S23" s="27">
        <v>0.7</v>
      </c>
      <c r="T23" s="42">
        <v>0.30099999999999999</v>
      </c>
      <c r="U23" s="44" t="s">
        <v>365</v>
      </c>
      <c r="V23" s="44" t="s">
        <v>366</v>
      </c>
    </row>
    <row r="24" spans="1:258" ht="33.75" x14ac:dyDescent="0.2">
      <c r="A24" s="16">
        <f t="shared" si="0"/>
        <v>17</v>
      </c>
      <c r="B24" s="43">
        <v>43908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16">
        <v>0</v>
      </c>
      <c r="L24" s="16">
        <v>0</v>
      </c>
      <c r="M24" s="16">
        <v>0</v>
      </c>
      <c r="N24" s="32">
        <v>1</v>
      </c>
      <c r="O24" s="32">
        <v>0</v>
      </c>
      <c r="P24" s="44" t="s">
        <v>745</v>
      </c>
      <c r="Q24" s="28">
        <v>24.21</v>
      </c>
      <c r="R24" s="32" t="s">
        <v>210</v>
      </c>
      <c r="S24" s="27">
        <v>0.84</v>
      </c>
      <c r="T24" s="42">
        <v>20.336400000000001</v>
      </c>
      <c r="U24" s="44" t="s">
        <v>376</v>
      </c>
      <c r="V24" s="44" t="s">
        <v>377</v>
      </c>
    </row>
    <row r="25" spans="1:258" ht="45" x14ac:dyDescent="0.2">
      <c r="A25" s="16">
        <f t="shared" si="0"/>
        <v>18</v>
      </c>
      <c r="B25" s="43">
        <v>43907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16">
        <v>0</v>
      </c>
      <c r="L25" s="16">
        <v>0</v>
      </c>
      <c r="M25" s="16">
        <v>0</v>
      </c>
      <c r="N25" s="32">
        <v>1</v>
      </c>
      <c r="O25" s="32">
        <v>0</v>
      </c>
      <c r="P25" s="44" t="s">
        <v>758</v>
      </c>
      <c r="Q25" s="27">
        <v>22</v>
      </c>
      <c r="R25" s="32" t="s">
        <v>210</v>
      </c>
      <c r="S25" s="27">
        <v>0.84</v>
      </c>
      <c r="T25" s="27">
        <v>18.48</v>
      </c>
      <c r="U25" s="44" t="s">
        <v>378</v>
      </c>
      <c r="V25" s="44" t="s">
        <v>379</v>
      </c>
    </row>
    <row r="26" spans="1:258" ht="56.25" x14ac:dyDescent="0.2">
      <c r="A26" s="16">
        <f t="shared" si="0"/>
        <v>19</v>
      </c>
      <c r="B26" s="49">
        <v>43907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16">
        <v>0</v>
      </c>
      <c r="L26" s="16">
        <v>0</v>
      </c>
      <c r="M26" s="16">
        <v>0</v>
      </c>
      <c r="N26" s="37">
        <v>1</v>
      </c>
      <c r="O26" s="37">
        <v>0</v>
      </c>
      <c r="P26" s="50" t="s">
        <v>391</v>
      </c>
      <c r="Q26" s="38">
        <v>40.200000000000003</v>
      </c>
      <c r="R26" s="37" t="s">
        <v>94</v>
      </c>
      <c r="S26" s="37">
        <v>0.93</v>
      </c>
      <c r="T26" s="51">
        <v>37.386000000000003</v>
      </c>
      <c r="U26" s="52" t="s">
        <v>343</v>
      </c>
      <c r="V26" s="52" t="s">
        <v>392</v>
      </c>
    </row>
    <row r="27" spans="1:258" ht="45" x14ac:dyDescent="0.2">
      <c r="A27" s="16">
        <f t="shared" si="0"/>
        <v>20</v>
      </c>
      <c r="B27" s="49">
        <v>43913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16">
        <v>0</v>
      </c>
      <c r="L27" s="16">
        <v>0</v>
      </c>
      <c r="M27" s="16">
        <v>0</v>
      </c>
      <c r="N27" s="37">
        <v>1</v>
      </c>
      <c r="O27" s="37">
        <v>0</v>
      </c>
      <c r="P27" s="50" t="s">
        <v>401</v>
      </c>
      <c r="Q27" s="38">
        <v>14.3</v>
      </c>
      <c r="R27" s="37" t="s">
        <v>94</v>
      </c>
      <c r="S27" s="37">
        <v>0.8</v>
      </c>
      <c r="T27" s="51">
        <v>11.440000000000001</v>
      </c>
      <c r="U27" s="52" t="s">
        <v>402</v>
      </c>
      <c r="V27" s="52" t="s">
        <v>403</v>
      </c>
    </row>
    <row r="28" spans="1:258" ht="56.25" x14ac:dyDescent="0.2">
      <c r="A28" s="16">
        <f t="shared" si="0"/>
        <v>21</v>
      </c>
      <c r="B28" s="36">
        <v>43893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55" t="s">
        <v>577</v>
      </c>
      <c r="L28" s="16">
        <v>0</v>
      </c>
      <c r="M28" s="16">
        <v>0</v>
      </c>
      <c r="N28" s="32">
        <v>0</v>
      </c>
      <c r="O28" s="32">
        <v>0</v>
      </c>
      <c r="P28" s="32" t="s">
        <v>746</v>
      </c>
      <c r="Q28" s="27">
        <v>1300</v>
      </c>
      <c r="R28" s="56" t="s">
        <v>94</v>
      </c>
      <c r="S28" s="32">
        <v>1</v>
      </c>
      <c r="T28" s="27">
        <v>1300</v>
      </c>
      <c r="U28" s="32" t="s">
        <v>446</v>
      </c>
      <c r="V28" s="27" t="s">
        <v>473</v>
      </c>
    </row>
    <row r="29" spans="1:258" ht="56.25" x14ac:dyDescent="0.2">
      <c r="A29" s="16">
        <f t="shared" si="0"/>
        <v>22</v>
      </c>
      <c r="B29" s="36">
        <v>43894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55" t="s">
        <v>577</v>
      </c>
      <c r="L29" s="16">
        <v>0</v>
      </c>
      <c r="M29" s="16">
        <v>0</v>
      </c>
      <c r="N29" s="32">
        <v>0</v>
      </c>
      <c r="O29" s="32">
        <v>0</v>
      </c>
      <c r="P29" s="32" t="s">
        <v>746</v>
      </c>
      <c r="Q29" s="27">
        <v>610.90435000000002</v>
      </c>
      <c r="R29" s="56" t="s">
        <v>94</v>
      </c>
      <c r="S29" s="56">
        <v>1</v>
      </c>
      <c r="T29" s="27">
        <v>610.90435000000002</v>
      </c>
      <c r="U29" s="27" t="s">
        <v>447</v>
      </c>
      <c r="V29" s="27" t="s">
        <v>474</v>
      </c>
    </row>
    <row r="30" spans="1:258" ht="56.25" x14ac:dyDescent="0.2">
      <c r="A30" s="16">
        <f t="shared" si="0"/>
        <v>23</v>
      </c>
      <c r="B30" s="36">
        <v>43894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55" t="s">
        <v>577</v>
      </c>
      <c r="L30" s="16">
        <v>0</v>
      </c>
      <c r="M30" s="16">
        <v>0</v>
      </c>
      <c r="N30" s="32">
        <v>0</v>
      </c>
      <c r="O30" s="32">
        <v>0</v>
      </c>
      <c r="P30" s="32" t="s">
        <v>746</v>
      </c>
      <c r="Q30" s="27">
        <v>1462.5248200000001</v>
      </c>
      <c r="R30" s="56" t="s">
        <v>94</v>
      </c>
      <c r="S30" s="56">
        <v>1</v>
      </c>
      <c r="T30" s="27">
        <v>1462.5248200000001</v>
      </c>
      <c r="U30" s="27" t="s">
        <v>447</v>
      </c>
      <c r="V30" s="27" t="s">
        <v>476</v>
      </c>
    </row>
    <row r="31" spans="1:258" ht="56.25" x14ac:dyDescent="0.2">
      <c r="A31" s="16">
        <f t="shared" si="0"/>
        <v>24</v>
      </c>
      <c r="B31" s="36">
        <v>43894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55" t="s">
        <v>577</v>
      </c>
      <c r="L31" s="16">
        <v>0</v>
      </c>
      <c r="M31" s="16">
        <v>0</v>
      </c>
      <c r="N31" s="32">
        <v>0</v>
      </c>
      <c r="O31" s="32">
        <v>0</v>
      </c>
      <c r="P31" s="32" t="s">
        <v>746</v>
      </c>
      <c r="Q31" s="27">
        <v>669.80065999999999</v>
      </c>
      <c r="R31" s="56" t="s">
        <v>94</v>
      </c>
      <c r="S31" s="56">
        <v>1</v>
      </c>
      <c r="T31" s="27">
        <v>669.80065999999999</v>
      </c>
      <c r="U31" s="27" t="s">
        <v>447</v>
      </c>
      <c r="V31" s="27" t="s">
        <v>477</v>
      </c>
    </row>
    <row r="32" spans="1:258" ht="45" x14ac:dyDescent="0.2">
      <c r="A32" s="16">
        <f t="shared" si="0"/>
        <v>25</v>
      </c>
      <c r="B32" s="36">
        <v>43896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55" t="s">
        <v>577</v>
      </c>
      <c r="L32" s="16">
        <v>0</v>
      </c>
      <c r="M32" s="16">
        <v>0</v>
      </c>
      <c r="N32" s="32">
        <v>0</v>
      </c>
      <c r="O32" s="32">
        <v>0</v>
      </c>
      <c r="P32" s="32" t="s">
        <v>747</v>
      </c>
      <c r="Q32" s="27">
        <v>2000</v>
      </c>
      <c r="R32" s="56" t="s">
        <v>94</v>
      </c>
      <c r="S32" s="56">
        <v>1</v>
      </c>
      <c r="T32" s="27">
        <v>2000</v>
      </c>
      <c r="U32" s="32" t="s">
        <v>452</v>
      </c>
      <c r="V32" s="27" t="s">
        <v>481</v>
      </c>
    </row>
    <row r="33" spans="1:22" ht="56.25" x14ac:dyDescent="0.2">
      <c r="A33" s="16">
        <f t="shared" si="0"/>
        <v>26</v>
      </c>
      <c r="B33" s="36">
        <v>43906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55" t="s">
        <v>577</v>
      </c>
      <c r="L33" s="16">
        <v>0</v>
      </c>
      <c r="M33" s="16">
        <v>0</v>
      </c>
      <c r="N33" s="32">
        <v>0</v>
      </c>
      <c r="O33" s="32">
        <v>0</v>
      </c>
      <c r="P33" s="32" t="s">
        <v>746</v>
      </c>
      <c r="Q33" s="27">
        <v>8878.2689800000007</v>
      </c>
      <c r="R33" s="56" t="s">
        <v>94</v>
      </c>
      <c r="S33" s="56">
        <v>1</v>
      </c>
      <c r="T33" s="27">
        <v>8878.2689800000007</v>
      </c>
      <c r="U33" s="27" t="s">
        <v>453</v>
      </c>
      <c r="V33" s="27" t="s">
        <v>482</v>
      </c>
    </row>
    <row r="34" spans="1:22" ht="56.25" x14ac:dyDescent="0.2">
      <c r="A34" s="16">
        <f t="shared" si="0"/>
        <v>27</v>
      </c>
      <c r="B34" s="36">
        <v>43896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55" t="s">
        <v>577</v>
      </c>
      <c r="L34" s="16">
        <v>0</v>
      </c>
      <c r="M34" s="16">
        <v>0</v>
      </c>
      <c r="N34" s="32">
        <v>0</v>
      </c>
      <c r="O34" s="32">
        <v>0</v>
      </c>
      <c r="P34" s="32" t="s">
        <v>746</v>
      </c>
      <c r="Q34" s="27">
        <v>11570</v>
      </c>
      <c r="R34" s="56" t="s">
        <v>94</v>
      </c>
      <c r="S34" s="56">
        <v>1</v>
      </c>
      <c r="T34" s="27">
        <v>11570</v>
      </c>
      <c r="U34" s="32" t="s">
        <v>446</v>
      </c>
      <c r="V34" s="27" t="s">
        <v>483</v>
      </c>
    </row>
    <row r="35" spans="1:22" ht="56.25" x14ac:dyDescent="0.2">
      <c r="A35" s="16">
        <f t="shared" si="0"/>
        <v>28</v>
      </c>
      <c r="B35" s="36">
        <v>43906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55" t="s">
        <v>577</v>
      </c>
      <c r="L35" s="16">
        <v>0</v>
      </c>
      <c r="M35" s="16">
        <v>0</v>
      </c>
      <c r="N35" s="32">
        <v>0</v>
      </c>
      <c r="O35" s="32">
        <v>0</v>
      </c>
      <c r="P35" s="32" t="s">
        <v>746</v>
      </c>
      <c r="Q35" s="27">
        <v>690.35368000000005</v>
      </c>
      <c r="R35" s="56" t="s">
        <v>94</v>
      </c>
      <c r="S35" s="56">
        <v>1</v>
      </c>
      <c r="T35" s="27">
        <v>690.35368000000005</v>
      </c>
      <c r="U35" s="27" t="s">
        <v>447</v>
      </c>
      <c r="V35" s="27" t="s">
        <v>484</v>
      </c>
    </row>
    <row r="36" spans="1:22" ht="56.25" x14ac:dyDescent="0.2">
      <c r="A36" s="16">
        <f t="shared" si="0"/>
        <v>29</v>
      </c>
      <c r="B36" s="36">
        <v>43896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55" t="s">
        <v>577</v>
      </c>
      <c r="L36" s="16">
        <v>0</v>
      </c>
      <c r="M36" s="16">
        <v>0</v>
      </c>
      <c r="N36" s="32">
        <v>0</v>
      </c>
      <c r="O36" s="32">
        <v>0</v>
      </c>
      <c r="P36" s="32" t="s">
        <v>746</v>
      </c>
      <c r="Q36" s="27">
        <v>4049</v>
      </c>
      <c r="R36" s="56" t="s">
        <v>94</v>
      </c>
      <c r="S36" s="56">
        <v>1</v>
      </c>
      <c r="T36" s="27">
        <v>4049</v>
      </c>
      <c r="U36" s="32" t="s">
        <v>446</v>
      </c>
      <c r="V36" s="27" t="s">
        <v>485</v>
      </c>
    </row>
    <row r="37" spans="1:22" ht="56.25" x14ac:dyDescent="0.2">
      <c r="A37" s="16">
        <f t="shared" si="0"/>
        <v>30</v>
      </c>
      <c r="B37" s="36">
        <v>43908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55" t="s">
        <v>577</v>
      </c>
      <c r="L37" s="16">
        <v>0</v>
      </c>
      <c r="M37" s="16">
        <v>0</v>
      </c>
      <c r="N37" s="32">
        <v>0</v>
      </c>
      <c r="O37" s="32">
        <v>0</v>
      </c>
      <c r="P37" s="32" t="s">
        <v>746</v>
      </c>
      <c r="Q37" s="27">
        <v>861.30291</v>
      </c>
      <c r="R37" s="56" t="s">
        <v>94</v>
      </c>
      <c r="S37" s="56">
        <v>1</v>
      </c>
      <c r="T37" s="27">
        <v>861.30291</v>
      </c>
      <c r="U37" s="27" t="s">
        <v>461</v>
      </c>
      <c r="V37" s="27" t="s">
        <v>497</v>
      </c>
    </row>
    <row r="38" spans="1:22" ht="56.25" x14ac:dyDescent="0.2">
      <c r="A38" s="16">
        <f t="shared" si="0"/>
        <v>31</v>
      </c>
      <c r="B38" s="36">
        <v>43907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55" t="s">
        <v>577</v>
      </c>
      <c r="L38" s="16">
        <v>0</v>
      </c>
      <c r="M38" s="16">
        <v>0</v>
      </c>
      <c r="N38" s="32">
        <v>0</v>
      </c>
      <c r="O38" s="32">
        <v>0</v>
      </c>
      <c r="P38" s="32" t="s">
        <v>746</v>
      </c>
      <c r="Q38" s="27">
        <v>14457.3</v>
      </c>
      <c r="R38" s="56" t="s">
        <v>94</v>
      </c>
      <c r="S38" s="56">
        <v>1</v>
      </c>
      <c r="T38" s="27">
        <v>14457.3</v>
      </c>
      <c r="U38" s="32" t="s">
        <v>446</v>
      </c>
      <c r="V38" s="27" t="s">
        <v>498</v>
      </c>
    </row>
    <row r="39" spans="1:22" ht="56.25" x14ac:dyDescent="0.2">
      <c r="A39" s="16">
        <f t="shared" si="0"/>
        <v>32</v>
      </c>
      <c r="B39" s="36">
        <v>43907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55" t="s">
        <v>577</v>
      </c>
      <c r="L39" s="16">
        <v>0</v>
      </c>
      <c r="M39" s="16">
        <v>0</v>
      </c>
      <c r="N39" s="32">
        <v>0</v>
      </c>
      <c r="O39" s="32">
        <v>0</v>
      </c>
      <c r="P39" s="32" t="s">
        <v>746</v>
      </c>
      <c r="Q39" s="27">
        <v>7169.9752400000007</v>
      </c>
      <c r="R39" s="56" t="s">
        <v>94</v>
      </c>
      <c r="S39" s="32">
        <v>1</v>
      </c>
      <c r="T39" s="27">
        <v>7169.9752400000007</v>
      </c>
      <c r="U39" s="27" t="s">
        <v>447</v>
      </c>
      <c r="V39" s="27" t="s">
        <v>501</v>
      </c>
    </row>
    <row r="40" spans="1:22" ht="56.25" x14ac:dyDescent="0.2">
      <c r="A40" s="16">
        <f t="shared" si="0"/>
        <v>33</v>
      </c>
      <c r="B40" s="36">
        <v>43907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55" t="s">
        <v>577</v>
      </c>
      <c r="L40" s="16">
        <v>0</v>
      </c>
      <c r="M40" s="16">
        <v>0</v>
      </c>
      <c r="N40" s="32">
        <v>0</v>
      </c>
      <c r="O40" s="32">
        <v>0</v>
      </c>
      <c r="P40" s="32" t="s">
        <v>746</v>
      </c>
      <c r="Q40" s="27">
        <v>1313.56916</v>
      </c>
      <c r="R40" s="56" t="s">
        <v>94</v>
      </c>
      <c r="S40" s="32">
        <v>1</v>
      </c>
      <c r="T40" s="27">
        <v>1313.56916</v>
      </c>
      <c r="U40" s="32" t="s">
        <v>446</v>
      </c>
      <c r="V40" s="27" t="s">
        <v>502</v>
      </c>
    </row>
    <row r="41" spans="1:22" ht="56.25" x14ac:dyDescent="0.2">
      <c r="A41" s="16">
        <f t="shared" si="0"/>
        <v>34</v>
      </c>
      <c r="B41" s="36">
        <v>43907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55" t="s">
        <v>577</v>
      </c>
      <c r="L41" s="16">
        <v>0</v>
      </c>
      <c r="M41" s="16">
        <v>0</v>
      </c>
      <c r="N41" s="32">
        <v>0</v>
      </c>
      <c r="O41" s="32">
        <v>0</v>
      </c>
      <c r="P41" s="32" t="s">
        <v>746</v>
      </c>
      <c r="Q41" s="27">
        <v>485.15719000000001</v>
      </c>
      <c r="R41" s="56" t="s">
        <v>94</v>
      </c>
      <c r="S41" s="32">
        <v>1</v>
      </c>
      <c r="T41" s="27">
        <v>485.15719000000001</v>
      </c>
      <c r="U41" s="32" t="s">
        <v>446</v>
      </c>
      <c r="V41" s="27" t="s">
        <v>503</v>
      </c>
    </row>
    <row r="42" spans="1:22" ht="56.25" x14ac:dyDescent="0.2">
      <c r="A42" s="16">
        <f t="shared" si="0"/>
        <v>35</v>
      </c>
      <c r="B42" s="36">
        <v>43907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55" t="s">
        <v>577</v>
      </c>
      <c r="L42" s="16">
        <v>0</v>
      </c>
      <c r="M42" s="16">
        <v>0</v>
      </c>
      <c r="N42" s="32">
        <v>0</v>
      </c>
      <c r="O42" s="32">
        <v>0</v>
      </c>
      <c r="P42" s="32" t="s">
        <v>746</v>
      </c>
      <c r="Q42" s="27">
        <v>3599.3290400000001</v>
      </c>
      <c r="R42" s="56" t="s">
        <v>94</v>
      </c>
      <c r="S42" s="56">
        <v>1</v>
      </c>
      <c r="T42" s="27">
        <v>3599.3290400000001</v>
      </c>
      <c r="U42" s="32" t="s">
        <v>446</v>
      </c>
      <c r="V42" s="27" t="s">
        <v>506</v>
      </c>
    </row>
    <row r="43" spans="1:22" ht="56.25" x14ac:dyDescent="0.2">
      <c r="A43" s="16">
        <f t="shared" si="0"/>
        <v>36</v>
      </c>
      <c r="B43" s="36">
        <v>43908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55" t="s">
        <v>577</v>
      </c>
      <c r="L43" s="16">
        <v>0</v>
      </c>
      <c r="M43" s="16">
        <v>0</v>
      </c>
      <c r="N43" s="32">
        <v>0</v>
      </c>
      <c r="O43" s="32">
        <v>0</v>
      </c>
      <c r="P43" s="32" t="s">
        <v>746</v>
      </c>
      <c r="Q43" s="27">
        <v>607.42121999999995</v>
      </c>
      <c r="R43" s="56" t="s">
        <v>94</v>
      </c>
      <c r="S43" s="32">
        <v>1</v>
      </c>
      <c r="T43" s="27">
        <v>607.42121999999995</v>
      </c>
      <c r="U43" s="27" t="s">
        <v>461</v>
      </c>
      <c r="V43" s="27" t="s">
        <v>508</v>
      </c>
    </row>
    <row r="44" spans="1:22" ht="45" x14ac:dyDescent="0.2">
      <c r="A44" s="16">
        <f t="shared" si="0"/>
        <v>37</v>
      </c>
      <c r="B44" s="36">
        <v>43910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55" t="s">
        <v>577</v>
      </c>
      <c r="L44" s="16">
        <v>0</v>
      </c>
      <c r="M44" s="16">
        <v>0</v>
      </c>
      <c r="N44" s="32">
        <v>0</v>
      </c>
      <c r="O44" s="32">
        <v>0</v>
      </c>
      <c r="P44" s="32" t="s">
        <v>747</v>
      </c>
      <c r="Q44" s="27">
        <v>68.8</v>
      </c>
      <c r="R44" s="56" t="s">
        <v>94</v>
      </c>
      <c r="S44" s="56">
        <v>0.75</v>
      </c>
      <c r="T44" s="27">
        <v>51.599999999999994</v>
      </c>
      <c r="U44" s="27" t="s">
        <v>459</v>
      </c>
      <c r="V44" s="27" t="s">
        <v>522</v>
      </c>
    </row>
    <row r="45" spans="1:22" ht="45" x14ac:dyDescent="0.2">
      <c r="A45" s="16">
        <f t="shared" si="0"/>
        <v>38</v>
      </c>
      <c r="B45" s="36">
        <v>43910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55" t="s">
        <v>577</v>
      </c>
      <c r="L45" s="16">
        <v>0</v>
      </c>
      <c r="M45" s="16">
        <v>0</v>
      </c>
      <c r="N45" s="32">
        <v>0</v>
      </c>
      <c r="O45" s="32">
        <v>0</v>
      </c>
      <c r="P45" s="32" t="s">
        <v>747</v>
      </c>
      <c r="Q45" s="27">
        <v>68.8</v>
      </c>
      <c r="R45" s="56" t="s">
        <v>94</v>
      </c>
      <c r="S45" s="56">
        <v>0.78</v>
      </c>
      <c r="T45" s="27">
        <v>53.664000000000001</v>
      </c>
      <c r="U45" s="27" t="s">
        <v>459</v>
      </c>
      <c r="V45" s="27" t="s">
        <v>523</v>
      </c>
    </row>
    <row r="46" spans="1:22" ht="56.25" x14ac:dyDescent="0.2">
      <c r="A46" s="16">
        <f t="shared" si="0"/>
        <v>39</v>
      </c>
      <c r="B46" s="36">
        <v>43910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55" t="s">
        <v>577</v>
      </c>
      <c r="L46" s="16">
        <v>0</v>
      </c>
      <c r="M46" s="16">
        <v>0</v>
      </c>
      <c r="N46" s="32">
        <v>0</v>
      </c>
      <c r="O46" s="32">
        <v>0</v>
      </c>
      <c r="P46" s="32" t="s">
        <v>746</v>
      </c>
      <c r="Q46" s="27">
        <v>1806.5250000000001</v>
      </c>
      <c r="R46" s="32" t="s">
        <v>94</v>
      </c>
      <c r="S46" s="32">
        <v>0.85</v>
      </c>
      <c r="T46" s="27">
        <v>1535.5462500000001</v>
      </c>
      <c r="U46" s="27" t="s">
        <v>459</v>
      </c>
      <c r="V46" s="27" t="s">
        <v>526</v>
      </c>
    </row>
    <row r="47" spans="1:22" ht="45" x14ac:dyDescent="0.2">
      <c r="A47" s="16">
        <f t="shared" si="0"/>
        <v>40</v>
      </c>
      <c r="B47" s="36">
        <v>43901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16">
        <v>0</v>
      </c>
      <c r="L47" s="16">
        <v>0</v>
      </c>
      <c r="M47" s="16">
        <v>0</v>
      </c>
      <c r="N47" s="55" t="s">
        <v>577</v>
      </c>
      <c r="O47" s="32">
        <v>0</v>
      </c>
      <c r="P47" s="32" t="s">
        <v>747</v>
      </c>
      <c r="Q47" s="27">
        <v>416.88</v>
      </c>
      <c r="R47" s="56" t="s">
        <v>94</v>
      </c>
      <c r="S47" s="56">
        <v>1</v>
      </c>
      <c r="T47" s="57">
        <v>416.88</v>
      </c>
      <c r="U47" s="27" t="s">
        <v>544</v>
      </c>
      <c r="V47" s="27" t="s">
        <v>559</v>
      </c>
    </row>
    <row r="48" spans="1:22" ht="45" x14ac:dyDescent="0.2">
      <c r="A48" s="16">
        <f t="shared" si="0"/>
        <v>41</v>
      </c>
      <c r="B48" s="36">
        <v>43901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16">
        <v>0</v>
      </c>
      <c r="L48" s="16">
        <v>0</v>
      </c>
      <c r="M48" s="16">
        <v>0</v>
      </c>
      <c r="N48" s="55" t="s">
        <v>577</v>
      </c>
      <c r="O48" s="32">
        <v>0</v>
      </c>
      <c r="P48" s="32" t="s">
        <v>747</v>
      </c>
      <c r="Q48" s="27">
        <v>720</v>
      </c>
      <c r="R48" s="56" t="s">
        <v>94</v>
      </c>
      <c r="S48" s="56">
        <v>1</v>
      </c>
      <c r="T48" s="27">
        <v>720</v>
      </c>
      <c r="U48" s="27" t="s">
        <v>544</v>
      </c>
      <c r="V48" s="27" t="s">
        <v>560</v>
      </c>
    </row>
    <row r="49" spans="1:22" ht="56.25" x14ac:dyDescent="0.2">
      <c r="A49" s="16">
        <f t="shared" si="0"/>
        <v>42</v>
      </c>
      <c r="B49" s="60">
        <v>43915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16">
        <v>0</v>
      </c>
      <c r="L49" s="16">
        <v>0</v>
      </c>
      <c r="M49" s="16">
        <v>0</v>
      </c>
      <c r="N49" s="55" t="s">
        <v>577</v>
      </c>
      <c r="O49" s="32">
        <v>0</v>
      </c>
      <c r="P49" s="32" t="s">
        <v>746</v>
      </c>
      <c r="Q49" s="27">
        <v>2888.7115299999996</v>
      </c>
      <c r="R49" s="56" t="s">
        <v>94</v>
      </c>
      <c r="S49" s="56">
        <v>1</v>
      </c>
      <c r="T49" s="27">
        <v>2888.7115299999996</v>
      </c>
      <c r="U49" s="56" t="s">
        <v>547</v>
      </c>
      <c r="V49" s="57" t="s">
        <v>563</v>
      </c>
    </row>
    <row r="50" spans="1:22" ht="56.25" x14ac:dyDescent="0.2">
      <c r="A50" s="16">
        <f t="shared" si="0"/>
        <v>43</v>
      </c>
      <c r="B50" s="60">
        <v>43909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16">
        <v>0</v>
      </c>
      <c r="L50" s="16">
        <v>0</v>
      </c>
      <c r="M50" s="16">
        <v>0</v>
      </c>
      <c r="N50" s="55" t="s">
        <v>577</v>
      </c>
      <c r="O50" s="32">
        <v>0</v>
      </c>
      <c r="P50" s="32" t="s">
        <v>746</v>
      </c>
      <c r="Q50" s="27">
        <v>7118.3233300000002</v>
      </c>
      <c r="R50" s="56" t="s">
        <v>94</v>
      </c>
      <c r="S50" s="56">
        <v>1</v>
      </c>
      <c r="T50" s="27">
        <v>7118.3233300000002</v>
      </c>
      <c r="U50" s="27" t="s">
        <v>453</v>
      </c>
      <c r="V50" s="57" t="s">
        <v>565</v>
      </c>
    </row>
    <row r="51" spans="1:22" ht="67.5" x14ac:dyDescent="0.2">
      <c r="A51" s="16">
        <f t="shared" si="0"/>
        <v>44</v>
      </c>
      <c r="B51" s="60">
        <v>43894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55" t="s">
        <v>577</v>
      </c>
      <c r="L51" s="16">
        <v>0</v>
      </c>
      <c r="M51" s="16">
        <v>0</v>
      </c>
      <c r="N51" s="32">
        <v>0</v>
      </c>
      <c r="O51" s="32">
        <v>0</v>
      </c>
      <c r="P51" s="56" t="s">
        <v>578</v>
      </c>
      <c r="Q51" s="27">
        <v>849.99828000000002</v>
      </c>
      <c r="R51" s="36" t="s">
        <v>94</v>
      </c>
      <c r="S51" s="55">
        <v>0.28999999999999998</v>
      </c>
      <c r="T51" s="40">
        <v>246.4995012</v>
      </c>
      <c r="U51" s="32" t="s">
        <v>584</v>
      </c>
      <c r="V51" s="27" t="s">
        <v>590</v>
      </c>
    </row>
    <row r="52" spans="1:22" ht="90" x14ac:dyDescent="0.2">
      <c r="A52" s="16">
        <f t="shared" si="0"/>
        <v>45</v>
      </c>
      <c r="B52" s="60">
        <v>43902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55" t="s">
        <v>727</v>
      </c>
      <c r="L52" s="16">
        <v>0</v>
      </c>
      <c r="M52" s="16">
        <v>0</v>
      </c>
      <c r="N52" s="55" t="s">
        <v>577</v>
      </c>
      <c r="O52" s="32">
        <v>0</v>
      </c>
      <c r="P52" s="56" t="s">
        <v>581</v>
      </c>
      <c r="Q52" s="27">
        <v>252.90801999999996</v>
      </c>
      <c r="R52" s="36" t="s">
        <v>94</v>
      </c>
      <c r="S52" s="55">
        <v>0.65</v>
      </c>
      <c r="T52" s="31">
        <v>164.39021299999999</v>
      </c>
      <c r="U52" s="32" t="s">
        <v>587</v>
      </c>
      <c r="V52" s="57" t="s">
        <v>310</v>
      </c>
    </row>
    <row r="53" spans="1:22" ht="56.25" x14ac:dyDescent="0.2">
      <c r="A53" s="16">
        <f t="shared" si="0"/>
        <v>46</v>
      </c>
      <c r="B53" s="60">
        <v>43902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16">
        <v>0</v>
      </c>
      <c r="L53" s="16">
        <v>0</v>
      </c>
      <c r="M53" s="16">
        <v>0</v>
      </c>
      <c r="N53" s="55" t="s">
        <v>577</v>
      </c>
      <c r="O53" s="32">
        <v>0</v>
      </c>
      <c r="P53" s="32" t="s">
        <v>749</v>
      </c>
      <c r="Q53" s="27">
        <v>895.17564000000004</v>
      </c>
      <c r="R53" s="56" t="s">
        <v>94</v>
      </c>
      <c r="S53" s="55">
        <v>1</v>
      </c>
      <c r="T53" s="27">
        <v>895.17564000000004</v>
      </c>
      <c r="U53" s="36" t="s">
        <v>598</v>
      </c>
      <c r="V53" s="56" t="s">
        <v>604</v>
      </c>
    </row>
    <row r="54" spans="1:22" ht="45" x14ac:dyDescent="0.2">
      <c r="A54" s="16">
        <f t="shared" si="0"/>
        <v>47</v>
      </c>
      <c r="B54" s="60">
        <v>43914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16">
        <v>0</v>
      </c>
      <c r="L54" s="16">
        <v>0</v>
      </c>
      <c r="M54" s="16">
        <v>0</v>
      </c>
      <c r="N54" s="55" t="s">
        <v>577</v>
      </c>
      <c r="O54" s="32">
        <v>0</v>
      </c>
      <c r="P54" s="32" t="s">
        <v>595</v>
      </c>
      <c r="Q54" s="27">
        <v>170</v>
      </c>
      <c r="R54" s="56" t="s">
        <v>94</v>
      </c>
      <c r="S54" s="55">
        <v>1</v>
      </c>
      <c r="T54" s="27">
        <v>170</v>
      </c>
      <c r="U54" s="36" t="s">
        <v>599</v>
      </c>
      <c r="V54" s="56" t="s">
        <v>605</v>
      </c>
    </row>
    <row r="55" spans="1:22" ht="22.5" x14ac:dyDescent="0.2">
      <c r="A55" s="16">
        <f t="shared" si="0"/>
        <v>48</v>
      </c>
      <c r="B55" s="60">
        <v>43893.648981481485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16">
        <v>0</v>
      </c>
      <c r="L55" s="16">
        <v>0</v>
      </c>
      <c r="M55" s="16">
        <v>0</v>
      </c>
      <c r="N55" s="32">
        <v>1</v>
      </c>
      <c r="O55" s="32">
        <v>0</v>
      </c>
      <c r="P55" s="45" t="s">
        <v>686</v>
      </c>
      <c r="Q55" s="27">
        <v>8.6549999999999994</v>
      </c>
      <c r="R55" s="57" t="s">
        <v>94</v>
      </c>
      <c r="S55" s="57">
        <v>0.73</v>
      </c>
      <c r="T55" s="57">
        <v>6.3181499999999993</v>
      </c>
      <c r="U55" s="56" t="s">
        <v>225</v>
      </c>
      <c r="V55" s="32" t="s">
        <v>634</v>
      </c>
    </row>
    <row r="56" spans="1:22" ht="22.5" x14ac:dyDescent="0.2">
      <c r="A56" s="16">
        <f t="shared" si="0"/>
        <v>49</v>
      </c>
      <c r="B56" s="60">
        <v>43895.371759259258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16">
        <v>0</v>
      </c>
      <c r="L56" s="16">
        <v>0</v>
      </c>
      <c r="M56" s="16">
        <v>0</v>
      </c>
      <c r="N56" s="32">
        <v>1</v>
      </c>
      <c r="O56" s="32">
        <v>0</v>
      </c>
      <c r="P56" s="45" t="s">
        <v>689</v>
      </c>
      <c r="Q56" s="27">
        <v>10.199999999999999</v>
      </c>
      <c r="R56" s="57" t="s">
        <v>94</v>
      </c>
      <c r="S56" s="57">
        <v>0.73</v>
      </c>
      <c r="T56" s="57">
        <v>7.4459999999999997</v>
      </c>
      <c r="U56" s="56" t="s">
        <v>611</v>
      </c>
      <c r="V56" s="32" t="s">
        <v>636</v>
      </c>
    </row>
    <row r="57" spans="1:22" ht="22.5" x14ac:dyDescent="0.2">
      <c r="A57" s="16">
        <f t="shared" si="0"/>
        <v>50</v>
      </c>
      <c r="B57" s="60">
        <v>43896.58320601852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16">
        <v>0</v>
      </c>
      <c r="L57" s="16">
        <v>0</v>
      </c>
      <c r="M57" s="16">
        <v>0</v>
      </c>
      <c r="N57" s="32">
        <v>1</v>
      </c>
      <c r="O57" s="32">
        <v>0</v>
      </c>
      <c r="P57" s="16" t="s">
        <v>694</v>
      </c>
      <c r="Q57" s="27">
        <v>7.8299999999999992</v>
      </c>
      <c r="R57" s="57" t="s">
        <v>94</v>
      </c>
      <c r="S57" s="57">
        <v>0.73</v>
      </c>
      <c r="T57" s="57">
        <v>5.7158999999999995</v>
      </c>
      <c r="U57" s="56" t="s">
        <v>223</v>
      </c>
      <c r="V57" s="32" t="s">
        <v>644</v>
      </c>
    </row>
    <row r="58" spans="1:22" ht="22.5" x14ac:dyDescent="0.2">
      <c r="A58" s="16">
        <f t="shared" si="0"/>
        <v>51</v>
      </c>
      <c r="B58" s="60">
        <v>43900.386481481481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16">
        <v>0</v>
      </c>
      <c r="L58" s="16">
        <v>0</v>
      </c>
      <c r="M58" s="16">
        <v>0</v>
      </c>
      <c r="N58" s="32">
        <v>1</v>
      </c>
      <c r="O58" s="32">
        <v>0</v>
      </c>
      <c r="P58" s="45" t="s">
        <v>695</v>
      </c>
      <c r="Q58" s="27">
        <v>95</v>
      </c>
      <c r="R58" s="57" t="s">
        <v>94</v>
      </c>
      <c r="S58" s="57">
        <v>1</v>
      </c>
      <c r="T58" s="57">
        <v>95</v>
      </c>
      <c r="U58" s="56" t="s">
        <v>144</v>
      </c>
      <c r="V58" s="32" t="s">
        <v>646</v>
      </c>
    </row>
    <row r="59" spans="1:22" ht="22.5" x14ac:dyDescent="0.2">
      <c r="A59" s="16">
        <f t="shared" si="0"/>
        <v>52</v>
      </c>
      <c r="B59" s="60">
        <v>43900.530810185184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16">
        <v>0</v>
      </c>
      <c r="L59" s="16">
        <v>0</v>
      </c>
      <c r="M59" s="16">
        <v>0</v>
      </c>
      <c r="N59" s="32">
        <v>1</v>
      </c>
      <c r="O59" s="32">
        <v>0</v>
      </c>
      <c r="P59" s="45" t="s">
        <v>695</v>
      </c>
      <c r="Q59" s="27">
        <v>15</v>
      </c>
      <c r="R59" s="57" t="s">
        <v>94</v>
      </c>
      <c r="S59" s="57">
        <v>1</v>
      </c>
      <c r="T59" s="57">
        <v>15</v>
      </c>
      <c r="U59" s="56" t="s">
        <v>618</v>
      </c>
      <c r="V59" s="32" t="s">
        <v>647</v>
      </c>
    </row>
    <row r="60" spans="1:22" ht="22.5" x14ac:dyDescent="0.2">
      <c r="A60" s="16">
        <f t="shared" si="0"/>
        <v>53</v>
      </c>
      <c r="B60" s="60">
        <v>43900.719699074078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16">
        <v>0</v>
      </c>
      <c r="L60" s="16">
        <v>0</v>
      </c>
      <c r="M60" s="16">
        <v>0</v>
      </c>
      <c r="N60" s="32">
        <v>1</v>
      </c>
      <c r="O60" s="32">
        <v>0</v>
      </c>
      <c r="P60" s="16" t="s">
        <v>694</v>
      </c>
      <c r="Q60" s="27">
        <v>1.35</v>
      </c>
      <c r="R60" s="57" t="s">
        <v>94</v>
      </c>
      <c r="S60" s="57">
        <v>0.73</v>
      </c>
      <c r="T60" s="57">
        <v>0.98550000000000004</v>
      </c>
      <c r="U60" s="56" t="s">
        <v>223</v>
      </c>
      <c r="V60" s="32" t="s">
        <v>648</v>
      </c>
    </row>
    <row r="61" spans="1:22" ht="22.5" x14ac:dyDescent="0.2">
      <c r="A61" s="16">
        <f t="shared" si="0"/>
        <v>54</v>
      </c>
      <c r="B61" s="60">
        <v>43901.348310185182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16">
        <v>0</v>
      </c>
      <c r="L61" s="16">
        <v>0</v>
      </c>
      <c r="M61" s="16">
        <v>0</v>
      </c>
      <c r="N61" s="32">
        <v>1</v>
      </c>
      <c r="O61" s="32">
        <v>0</v>
      </c>
      <c r="P61" s="45" t="s">
        <v>696</v>
      </c>
      <c r="Q61" s="27">
        <v>14.700000000000001</v>
      </c>
      <c r="R61" s="57" t="s">
        <v>94</v>
      </c>
      <c r="S61" s="57">
        <v>0.73</v>
      </c>
      <c r="T61" s="57">
        <v>10.731</v>
      </c>
      <c r="U61" s="56" t="s">
        <v>619</v>
      </c>
      <c r="V61" s="32" t="s">
        <v>649</v>
      </c>
    </row>
    <row r="62" spans="1:22" ht="22.5" x14ac:dyDescent="0.2">
      <c r="A62" s="16">
        <f t="shared" si="0"/>
        <v>55</v>
      </c>
      <c r="B62" s="60">
        <v>43901.691284722219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16">
        <v>0</v>
      </c>
      <c r="L62" s="16">
        <v>0</v>
      </c>
      <c r="M62" s="16">
        <v>0</v>
      </c>
      <c r="N62" s="32">
        <v>1</v>
      </c>
      <c r="O62" s="32">
        <v>0</v>
      </c>
      <c r="P62" s="45" t="s">
        <v>699</v>
      </c>
      <c r="Q62" s="27">
        <v>9.75</v>
      </c>
      <c r="R62" s="57" t="s">
        <v>94</v>
      </c>
      <c r="S62" s="57">
        <v>0.73</v>
      </c>
      <c r="T62" s="57">
        <v>7.1174999999999997</v>
      </c>
      <c r="U62" s="56" t="s">
        <v>225</v>
      </c>
      <c r="V62" s="32" t="s">
        <v>654</v>
      </c>
    </row>
    <row r="63" spans="1:22" ht="22.5" x14ac:dyDescent="0.2">
      <c r="A63" s="16">
        <f t="shared" si="0"/>
        <v>56</v>
      </c>
      <c r="B63" s="60">
        <v>43901.692824074074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16">
        <v>0</v>
      </c>
      <c r="L63" s="16">
        <v>0</v>
      </c>
      <c r="M63" s="16">
        <v>0</v>
      </c>
      <c r="N63" s="32">
        <v>1</v>
      </c>
      <c r="O63" s="32">
        <v>0</v>
      </c>
      <c r="P63" s="45" t="s">
        <v>700</v>
      </c>
      <c r="Q63" s="27">
        <v>10</v>
      </c>
      <c r="R63" s="57" t="s">
        <v>94</v>
      </c>
      <c r="S63" s="57">
        <v>0.73</v>
      </c>
      <c r="T63" s="57">
        <v>7.3</v>
      </c>
      <c r="U63" s="56" t="s">
        <v>621</v>
      </c>
      <c r="V63" s="32" t="s">
        <v>655</v>
      </c>
    </row>
    <row r="64" spans="1:22" ht="22.5" x14ac:dyDescent="0.2">
      <c r="A64" s="16">
        <f t="shared" si="0"/>
        <v>57</v>
      </c>
      <c r="B64" s="60">
        <v>43908.57130787037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16">
        <v>0</v>
      </c>
      <c r="L64" s="16">
        <v>0</v>
      </c>
      <c r="M64" s="16">
        <v>0</v>
      </c>
      <c r="N64" s="32">
        <v>1</v>
      </c>
      <c r="O64" s="32">
        <v>0</v>
      </c>
      <c r="P64" s="16" t="s">
        <v>694</v>
      </c>
      <c r="Q64" s="27">
        <v>13.6</v>
      </c>
      <c r="R64" s="57" t="s">
        <v>94</v>
      </c>
      <c r="S64" s="57">
        <v>0.73</v>
      </c>
      <c r="T64" s="57">
        <v>9.927999999999999</v>
      </c>
      <c r="U64" s="56" t="s">
        <v>619</v>
      </c>
      <c r="V64" s="32" t="s">
        <v>667</v>
      </c>
    </row>
    <row r="65" spans="1:22" ht="33.75" x14ac:dyDescent="0.2">
      <c r="A65" s="16">
        <f t="shared" si="0"/>
        <v>58</v>
      </c>
      <c r="B65" s="60">
        <v>43908.718078703707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16">
        <v>0</v>
      </c>
      <c r="L65" s="16">
        <v>0</v>
      </c>
      <c r="M65" s="16">
        <v>0</v>
      </c>
      <c r="N65" s="32">
        <v>1</v>
      </c>
      <c r="O65" s="32">
        <v>0</v>
      </c>
      <c r="P65" s="45" t="s">
        <v>695</v>
      </c>
      <c r="Q65" s="27">
        <v>8.7840000000000007</v>
      </c>
      <c r="R65" s="57" t="s">
        <v>94</v>
      </c>
      <c r="S65" s="57">
        <v>1</v>
      </c>
      <c r="T65" s="57">
        <v>8.7840000000000007</v>
      </c>
      <c r="U65" s="56" t="s">
        <v>627</v>
      </c>
      <c r="V65" s="32" t="s">
        <v>672</v>
      </c>
    </row>
    <row r="66" spans="1:22" ht="33.75" x14ac:dyDescent="0.2">
      <c r="A66" s="16">
        <f t="shared" si="0"/>
        <v>59</v>
      </c>
      <c r="B66" s="60">
        <v>43915.583599537036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16">
        <v>0</v>
      </c>
      <c r="L66" s="16">
        <v>0</v>
      </c>
      <c r="M66" s="16">
        <v>0</v>
      </c>
      <c r="N66" s="32">
        <v>1</v>
      </c>
      <c r="O66" s="32">
        <v>0</v>
      </c>
      <c r="P66" s="16" t="s">
        <v>710</v>
      </c>
      <c r="Q66" s="27">
        <v>20.352</v>
      </c>
      <c r="R66" s="56" t="s">
        <v>94</v>
      </c>
      <c r="S66" s="58">
        <v>0.73</v>
      </c>
      <c r="T66" s="57">
        <v>14.856959999999999</v>
      </c>
      <c r="U66" s="56" t="s">
        <v>629</v>
      </c>
      <c r="V66" s="32" t="s">
        <v>678</v>
      </c>
    </row>
    <row r="67" spans="1:22" ht="56.25" x14ac:dyDescent="0.2">
      <c r="A67" s="16">
        <f t="shared" si="0"/>
        <v>60</v>
      </c>
      <c r="B67" s="60">
        <v>43917.444247685184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16">
        <v>0</v>
      </c>
      <c r="L67" s="16">
        <v>0</v>
      </c>
      <c r="M67" s="16">
        <v>0</v>
      </c>
      <c r="N67" s="32">
        <v>1</v>
      </c>
      <c r="O67" s="32">
        <v>0</v>
      </c>
      <c r="P67" s="16" t="s">
        <v>713</v>
      </c>
      <c r="Q67" s="27">
        <v>45.4</v>
      </c>
      <c r="R67" s="56" t="s">
        <v>94</v>
      </c>
      <c r="S67" s="58">
        <v>1</v>
      </c>
      <c r="T67" s="57">
        <v>45.4</v>
      </c>
      <c r="U67" s="56" t="s">
        <v>632</v>
      </c>
      <c r="V67" s="32" t="s">
        <v>684</v>
      </c>
    </row>
    <row r="68" spans="1:22" ht="15" x14ac:dyDescent="0.2">
      <c r="A68" s="16"/>
      <c r="B68" s="63" t="s">
        <v>59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5"/>
    </row>
    <row r="69" spans="1:22" ht="45" x14ac:dyDescent="0.2">
      <c r="A69" s="16">
        <v>61</v>
      </c>
      <c r="B69" s="25">
        <v>43894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</v>
      </c>
      <c r="O69" s="16">
        <v>0</v>
      </c>
      <c r="P69" s="16" t="s">
        <v>55</v>
      </c>
      <c r="Q69" s="29">
        <v>1.0699999999999998</v>
      </c>
      <c r="R69" s="16" t="s">
        <v>33</v>
      </c>
      <c r="S69" s="30">
        <v>7.8000000000000007</v>
      </c>
      <c r="T69" s="31">
        <v>8.3460000000000001</v>
      </c>
      <c r="U69" s="16" t="s">
        <v>57</v>
      </c>
      <c r="V69" s="16" t="s">
        <v>60</v>
      </c>
    </row>
    <row r="70" spans="1:22" ht="45" x14ac:dyDescent="0.2">
      <c r="A70" s="16">
        <f t="shared" si="0"/>
        <v>62</v>
      </c>
      <c r="B70" s="36">
        <v>43895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</v>
      </c>
      <c r="O70" s="16">
        <v>0</v>
      </c>
      <c r="P70" s="32" t="s">
        <v>61</v>
      </c>
      <c r="Q70" s="29">
        <v>1.7000000000000002</v>
      </c>
      <c r="R70" s="16" t="s">
        <v>64</v>
      </c>
      <c r="S70" s="32">
        <v>1.7</v>
      </c>
      <c r="T70" s="31">
        <v>2.89</v>
      </c>
      <c r="U70" s="32" t="s">
        <v>62</v>
      </c>
      <c r="V70" s="32" t="s">
        <v>63</v>
      </c>
    </row>
    <row r="71" spans="1:22" ht="45" x14ac:dyDescent="0.2">
      <c r="A71" s="16">
        <f t="shared" si="0"/>
        <v>63</v>
      </c>
      <c r="B71" s="25">
        <v>43895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0</v>
      </c>
      <c r="P71" s="16" t="s">
        <v>65</v>
      </c>
      <c r="Q71" s="29">
        <v>8.1999999999999993</v>
      </c>
      <c r="R71" s="16" t="s">
        <v>64</v>
      </c>
      <c r="S71" s="30">
        <v>0.21249999999999999</v>
      </c>
      <c r="T71" s="31">
        <v>1.7424999999999997</v>
      </c>
      <c r="U71" s="16" t="s">
        <v>66</v>
      </c>
      <c r="V71" s="16" t="s">
        <v>67</v>
      </c>
    </row>
    <row r="72" spans="1:22" ht="45" x14ac:dyDescent="0.2">
      <c r="A72" s="16">
        <f t="shared" si="0"/>
        <v>64</v>
      </c>
      <c r="B72" s="25">
        <v>43914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</v>
      </c>
      <c r="O72" s="16">
        <v>0</v>
      </c>
      <c r="P72" s="16" t="s">
        <v>55</v>
      </c>
      <c r="Q72" s="29">
        <v>1.0644444444444445</v>
      </c>
      <c r="R72" s="16" t="s">
        <v>58</v>
      </c>
      <c r="S72" s="30" t="s">
        <v>92</v>
      </c>
      <c r="T72" s="31">
        <v>22.417200000000001</v>
      </c>
      <c r="U72" s="16" t="s">
        <v>56</v>
      </c>
      <c r="V72" s="16" t="s">
        <v>80</v>
      </c>
    </row>
    <row r="73" spans="1:22" ht="45" x14ac:dyDescent="0.2">
      <c r="A73" s="16">
        <f t="shared" si="0"/>
        <v>65</v>
      </c>
      <c r="B73" s="25">
        <v>43915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</v>
      </c>
      <c r="O73" s="16">
        <v>0</v>
      </c>
      <c r="P73" s="16" t="s">
        <v>55</v>
      </c>
      <c r="Q73" s="29">
        <v>1.0251612903225809</v>
      </c>
      <c r="R73" s="16" t="s">
        <v>33</v>
      </c>
      <c r="S73" s="30">
        <v>24.18</v>
      </c>
      <c r="T73" s="31">
        <v>24.788400000000003</v>
      </c>
      <c r="U73" s="16" t="s">
        <v>81</v>
      </c>
      <c r="V73" s="16" t="s">
        <v>82</v>
      </c>
    </row>
    <row r="74" spans="1:22" ht="45" x14ac:dyDescent="0.2">
      <c r="A74" s="16">
        <f t="shared" ref="A74:A137" si="1">A73+1</f>
        <v>66</v>
      </c>
      <c r="B74" s="25">
        <v>43921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</v>
      </c>
      <c r="O74" s="16">
        <v>0</v>
      </c>
      <c r="P74" s="16" t="s">
        <v>55</v>
      </c>
      <c r="Q74" s="29">
        <v>0.41541176470588242</v>
      </c>
      <c r="R74" s="16" t="s">
        <v>85</v>
      </c>
      <c r="S74" s="30" t="s">
        <v>93</v>
      </c>
      <c r="T74" s="31">
        <v>27.541800000000002</v>
      </c>
      <c r="U74" s="16" t="s">
        <v>84</v>
      </c>
      <c r="V74" s="16" t="s">
        <v>83</v>
      </c>
    </row>
    <row r="75" spans="1:22" ht="33.75" x14ac:dyDescent="0.2">
      <c r="A75" s="16">
        <f t="shared" si="1"/>
        <v>67</v>
      </c>
      <c r="B75" s="25">
        <v>43921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6" t="s">
        <v>86</v>
      </c>
      <c r="Q75" s="29">
        <v>0.03</v>
      </c>
      <c r="R75" s="16" t="s">
        <v>89</v>
      </c>
      <c r="S75" s="30">
        <v>252</v>
      </c>
      <c r="T75" s="31">
        <v>7.56</v>
      </c>
      <c r="U75" s="16" t="s">
        <v>88</v>
      </c>
      <c r="V75" s="16" t="s">
        <v>87</v>
      </c>
    </row>
    <row r="76" spans="1:22" ht="33.75" x14ac:dyDescent="0.2">
      <c r="A76" s="16">
        <f t="shared" si="1"/>
        <v>68</v>
      </c>
      <c r="B76" s="25">
        <v>43921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</v>
      </c>
      <c r="O76" s="16">
        <v>0</v>
      </c>
      <c r="P76" s="16" t="s">
        <v>86</v>
      </c>
      <c r="Q76" s="29">
        <v>0.05</v>
      </c>
      <c r="R76" s="29" t="s">
        <v>33</v>
      </c>
      <c r="S76" s="30">
        <v>770</v>
      </c>
      <c r="T76" s="31">
        <v>38.5</v>
      </c>
      <c r="U76" s="16" t="s">
        <v>90</v>
      </c>
      <c r="V76" s="16" t="s">
        <v>91</v>
      </c>
    </row>
    <row r="77" spans="1:22" ht="22.5" x14ac:dyDescent="0.2">
      <c r="A77" s="16">
        <f t="shared" si="1"/>
        <v>69</v>
      </c>
      <c r="B77" s="25">
        <v>43893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6">
        <v>0</v>
      </c>
      <c r="P77" s="26" t="s">
        <v>103</v>
      </c>
      <c r="Q77" s="27">
        <v>0.49</v>
      </c>
      <c r="R77" s="24" t="s">
        <v>33</v>
      </c>
      <c r="S77" s="16">
        <v>10.780000000000001</v>
      </c>
      <c r="T77" s="27">
        <v>5.2822000000000005</v>
      </c>
      <c r="U77" s="24" t="s">
        <v>104</v>
      </c>
      <c r="V77" s="24" t="s">
        <v>105</v>
      </c>
    </row>
    <row r="78" spans="1:22" ht="22.5" x14ac:dyDescent="0.2">
      <c r="A78" s="16">
        <f t="shared" si="1"/>
        <v>70</v>
      </c>
      <c r="B78" s="25">
        <v>43902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</v>
      </c>
      <c r="O78" s="16">
        <v>0</v>
      </c>
      <c r="P78" s="26" t="s">
        <v>106</v>
      </c>
      <c r="Q78" s="27">
        <v>0.92919999999999991</v>
      </c>
      <c r="R78" s="16" t="s">
        <v>107</v>
      </c>
      <c r="S78" s="16">
        <v>5.49</v>
      </c>
      <c r="T78" s="27">
        <v>5.1013079999999995</v>
      </c>
      <c r="U78" s="24" t="s">
        <v>104</v>
      </c>
      <c r="V78" s="24" t="s">
        <v>108</v>
      </c>
    </row>
    <row r="79" spans="1:22" ht="22.5" x14ac:dyDescent="0.2">
      <c r="A79" s="16">
        <f t="shared" si="1"/>
        <v>71</v>
      </c>
      <c r="B79" s="25">
        <v>43915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0</v>
      </c>
      <c r="P79" s="24" t="s">
        <v>129</v>
      </c>
      <c r="Q79" s="27">
        <v>0.51136363636363635</v>
      </c>
      <c r="R79" s="24" t="s">
        <v>33</v>
      </c>
      <c r="S79" s="16">
        <v>39.6</v>
      </c>
      <c r="T79" s="27">
        <v>20.25</v>
      </c>
      <c r="U79" s="24" t="s">
        <v>130</v>
      </c>
      <c r="V79" s="24" t="s">
        <v>131</v>
      </c>
    </row>
    <row r="80" spans="1:22" ht="22.5" x14ac:dyDescent="0.2">
      <c r="A80" s="16">
        <f t="shared" si="1"/>
        <v>72</v>
      </c>
      <c r="B80" s="25" t="s">
        <v>135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</v>
      </c>
      <c r="O80" s="16">
        <v>0</v>
      </c>
      <c r="P80" s="16" t="s">
        <v>136</v>
      </c>
      <c r="Q80" s="29">
        <v>9.9999999999999992E-2</v>
      </c>
      <c r="R80" s="16" t="s">
        <v>33</v>
      </c>
      <c r="S80" s="30">
        <v>47.17</v>
      </c>
      <c r="T80" s="31">
        <v>4.7169999999999996</v>
      </c>
      <c r="U80" s="16" t="s">
        <v>137</v>
      </c>
      <c r="V80" s="16" t="s">
        <v>138</v>
      </c>
    </row>
    <row r="81" spans="1:22" ht="22.5" x14ac:dyDescent="0.2">
      <c r="A81" s="16">
        <f t="shared" si="1"/>
        <v>73</v>
      </c>
      <c r="B81" s="25" t="s">
        <v>135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</v>
      </c>
      <c r="O81" s="16">
        <v>0</v>
      </c>
      <c r="P81" s="16" t="s">
        <v>139</v>
      </c>
      <c r="Q81" s="29">
        <v>2.85</v>
      </c>
      <c r="R81" s="16" t="s">
        <v>33</v>
      </c>
      <c r="S81" s="30">
        <v>3.75</v>
      </c>
      <c r="T81" s="31">
        <v>10.6875</v>
      </c>
      <c r="U81" s="16" t="s">
        <v>140</v>
      </c>
      <c r="V81" s="16" t="s">
        <v>141</v>
      </c>
    </row>
    <row r="82" spans="1:22" ht="22.5" x14ac:dyDescent="0.2">
      <c r="A82" s="16">
        <f t="shared" si="1"/>
        <v>74</v>
      </c>
      <c r="B82" s="25" t="s">
        <v>148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</v>
      </c>
      <c r="O82" s="16">
        <v>0</v>
      </c>
      <c r="P82" s="16" t="s">
        <v>149</v>
      </c>
      <c r="Q82" s="29">
        <v>1.1976325270200721E-2</v>
      </c>
      <c r="R82" s="16" t="s">
        <v>33</v>
      </c>
      <c r="S82" s="30">
        <v>1943</v>
      </c>
      <c r="T82" s="31">
        <v>23.27</v>
      </c>
      <c r="U82" s="16" t="s">
        <v>150</v>
      </c>
      <c r="V82" s="16" t="s">
        <v>151</v>
      </c>
    </row>
    <row r="83" spans="1:22" ht="33.75" x14ac:dyDescent="0.2">
      <c r="A83" s="16">
        <f t="shared" si="1"/>
        <v>75</v>
      </c>
      <c r="B83" s="25" t="s">
        <v>155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 t="s">
        <v>156</v>
      </c>
      <c r="Q83" s="29">
        <v>1.0225</v>
      </c>
      <c r="R83" s="16" t="s">
        <v>33</v>
      </c>
      <c r="S83" s="30">
        <v>16.02</v>
      </c>
      <c r="T83" s="31">
        <v>16.38045</v>
      </c>
      <c r="U83" s="16" t="s">
        <v>157</v>
      </c>
      <c r="V83" s="16" t="s">
        <v>158</v>
      </c>
    </row>
    <row r="84" spans="1:22" ht="33.75" x14ac:dyDescent="0.2">
      <c r="A84" s="16">
        <f t="shared" si="1"/>
        <v>76</v>
      </c>
      <c r="B84" s="25" t="s">
        <v>155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0</v>
      </c>
      <c r="P84" s="16" t="s">
        <v>156</v>
      </c>
      <c r="Q84" s="29">
        <v>3.4412500000000006</v>
      </c>
      <c r="R84" s="16" t="s">
        <v>58</v>
      </c>
      <c r="S84" s="30" t="s">
        <v>161</v>
      </c>
      <c r="T84" s="31">
        <v>24.501700000000003</v>
      </c>
      <c r="U84" s="16" t="s">
        <v>159</v>
      </c>
      <c r="V84" s="16" t="s">
        <v>160</v>
      </c>
    </row>
    <row r="85" spans="1:22" ht="33.75" x14ac:dyDescent="0.2">
      <c r="A85" s="16">
        <f t="shared" si="1"/>
        <v>77</v>
      </c>
      <c r="B85" s="25" t="s">
        <v>155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</v>
      </c>
      <c r="O85" s="16">
        <v>0</v>
      </c>
      <c r="P85" s="16" t="s">
        <v>156</v>
      </c>
      <c r="Q85" s="29">
        <v>1.325</v>
      </c>
      <c r="R85" s="16" t="s">
        <v>33</v>
      </c>
      <c r="S85" s="30">
        <v>3.56</v>
      </c>
      <c r="T85" s="31">
        <v>4.7169999999999996</v>
      </c>
      <c r="U85" s="16" t="s">
        <v>162</v>
      </c>
      <c r="V85" s="16" t="s">
        <v>163</v>
      </c>
    </row>
    <row r="86" spans="1:22" ht="33.75" x14ac:dyDescent="0.2">
      <c r="A86" s="16">
        <f t="shared" si="1"/>
        <v>78</v>
      </c>
      <c r="B86" s="25" t="s">
        <v>155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0</v>
      </c>
      <c r="P86" s="16" t="s">
        <v>156</v>
      </c>
      <c r="Q86" s="29">
        <v>0.72360000000000002</v>
      </c>
      <c r="R86" s="16" t="s">
        <v>33</v>
      </c>
      <c r="S86" s="30">
        <v>44.5</v>
      </c>
      <c r="T86" s="31">
        <v>32.200200000000002</v>
      </c>
      <c r="U86" s="16" t="s">
        <v>164</v>
      </c>
      <c r="V86" s="16" t="s">
        <v>165</v>
      </c>
    </row>
    <row r="87" spans="1:22" ht="33.75" x14ac:dyDescent="0.2">
      <c r="A87" s="16">
        <f t="shared" si="1"/>
        <v>79</v>
      </c>
      <c r="B87" s="25" t="s">
        <v>155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0</v>
      </c>
      <c r="P87" s="16" t="s">
        <v>156</v>
      </c>
      <c r="Q87" s="29">
        <v>0.28333333333333333</v>
      </c>
      <c r="R87" s="16" t="s">
        <v>33</v>
      </c>
      <c r="S87" s="30">
        <v>32.04</v>
      </c>
      <c r="T87" s="31">
        <v>9.0779999999999994</v>
      </c>
      <c r="U87" s="16" t="s">
        <v>166</v>
      </c>
      <c r="V87" s="16" t="s">
        <v>167</v>
      </c>
    </row>
    <row r="88" spans="1:22" ht="22.5" x14ac:dyDescent="0.2">
      <c r="A88" s="16">
        <f t="shared" si="1"/>
        <v>80</v>
      </c>
      <c r="B88" s="25" t="s">
        <v>168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</v>
      </c>
      <c r="O88" s="16">
        <v>0</v>
      </c>
      <c r="P88" s="16" t="s">
        <v>169</v>
      </c>
      <c r="Q88" s="29">
        <v>6.5000000000000002E-2</v>
      </c>
      <c r="R88" s="16" t="s">
        <v>33</v>
      </c>
      <c r="S88" s="30">
        <v>200</v>
      </c>
      <c r="T88" s="31">
        <v>13</v>
      </c>
      <c r="U88" s="16" t="s">
        <v>170</v>
      </c>
      <c r="V88" s="16" t="s">
        <v>171</v>
      </c>
    </row>
    <row r="89" spans="1:22" ht="22.5" x14ac:dyDescent="0.2">
      <c r="A89" s="16">
        <f t="shared" si="1"/>
        <v>81</v>
      </c>
      <c r="B89" s="25" t="s">
        <v>172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</v>
      </c>
      <c r="O89" s="16">
        <v>0</v>
      </c>
      <c r="P89" s="16" t="s">
        <v>173</v>
      </c>
      <c r="Q89" s="29">
        <v>4.8830409356725148E-2</v>
      </c>
      <c r="R89" s="16" t="s">
        <v>33</v>
      </c>
      <c r="S89" s="30">
        <v>131.67000000000002</v>
      </c>
      <c r="T89" s="31">
        <v>6.4295</v>
      </c>
      <c r="U89" s="16" t="s">
        <v>174</v>
      </c>
      <c r="V89" s="16" t="s">
        <v>175</v>
      </c>
    </row>
    <row r="90" spans="1:22" ht="22.5" x14ac:dyDescent="0.2">
      <c r="A90" s="16">
        <f t="shared" si="1"/>
        <v>82</v>
      </c>
      <c r="B90" s="25" t="s">
        <v>172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</v>
      </c>
      <c r="O90" s="16">
        <v>0</v>
      </c>
      <c r="P90" s="16" t="s">
        <v>176</v>
      </c>
      <c r="Q90" s="29">
        <v>2.1</v>
      </c>
      <c r="R90" s="16" t="s">
        <v>33</v>
      </c>
      <c r="S90" s="30">
        <v>2.13</v>
      </c>
      <c r="T90" s="31">
        <v>4.4729999999999999</v>
      </c>
      <c r="U90" s="16" t="s">
        <v>177</v>
      </c>
      <c r="V90" s="16" t="s">
        <v>178</v>
      </c>
    </row>
    <row r="91" spans="1:22" ht="22.5" x14ac:dyDescent="0.2">
      <c r="A91" s="16">
        <f t="shared" si="1"/>
        <v>83</v>
      </c>
      <c r="B91" s="25" t="s">
        <v>148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</v>
      </c>
      <c r="O91" s="16">
        <v>0</v>
      </c>
      <c r="P91" s="16" t="s">
        <v>179</v>
      </c>
      <c r="Q91" s="29">
        <v>0.73499999999999999</v>
      </c>
      <c r="R91" s="16" t="s">
        <v>33</v>
      </c>
      <c r="S91" s="30">
        <v>3.56</v>
      </c>
      <c r="T91" s="31">
        <v>2.6166</v>
      </c>
      <c r="U91" s="16" t="s">
        <v>180</v>
      </c>
      <c r="V91" s="16" t="s">
        <v>181</v>
      </c>
    </row>
    <row r="92" spans="1:22" ht="22.5" x14ac:dyDescent="0.2">
      <c r="A92" s="16">
        <f t="shared" si="1"/>
        <v>84</v>
      </c>
      <c r="B92" s="25" t="s">
        <v>182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</v>
      </c>
      <c r="O92" s="16">
        <v>0</v>
      </c>
      <c r="P92" s="16" t="s">
        <v>183</v>
      </c>
      <c r="Q92" s="29">
        <v>3.5000000000000003E-2</v>
      </c>
      <c r="R92" s="16" t="s">
        <v>33</v>
      </c>
      <c r="S92" s="30">
        <v>445</v>
      </c>
      <c r="T92" s="31">
        <v>15.575000000000001</v>
      </c>
      <c r="U92" s="16" t="s">
        <v>184</v>
      </c>
      <c r="V92" s="16" t="s">
        <v>185</v>
      </c>
    </row>
    <row r="93" spans="1:22" ht="45" x14ac:dyDescent="0.2">
      <c r="A93" s="16">
        <f t="shared" si="1"/>
        <v>85</v>
      </c>
      <c r="B93" s="25" t="s">
        <v>193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0</v>
      </c>
      <c r="P93" s="16" t="s">
        <v>194</v>
      </c>
      <c r="Q93" s="29">
        <v>2.0485074626865669E-2</v>
      </c>
      <c r="R93" s="16" t="s">
        <v>195</v>
      </c>
      <c r="S93" s="30" t="s">
        <v>197</v>
      </c>
      <c r="T93" s="31">
        <v>9.7721999999999998</v>
      </c>
      <c r="U93" s="16" t="s">
        <v>180</v>
      </c>
      <c r="V93" s="16" t="s">
        <v>196</v>
      </c>
    </row>
    <row r="94" spans="1:22" ht="22.5" x14ac:dyDescent="0.2">
      <c r="A94" s="16">
        <f t="shared" si="1"/>
        <v>86</v>
      </c>
      <c r="B94" s="25">
        <v>43892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32" t="s">
        <v>736</v>
      </c>
      <c r="Q94" s="29">
        <v>0.29916666666666664</v>
      </c>
      <c r="R94" s="16" t="s">
        <v>33</v>
      </c>
      <c r="S94" s="30">
        <v>25.8</v>
      </c>
      <c r="T94" s="33">
        <v>7.7184999999999997</v>
      </c>
      <c r="U94" s="16" t="s">
        <v>198</v>
      </c>
      <c r="V94" s="16" t="s">
        <v>199</v>
      </c>
    </row>
    <row r="95" spans="1:22" ht="22.5" x14ac:dyDescent="0.2">
      <c r="A95" s="16">
        <f t="shared" si="1"/>
        <v>87</v>
      </c>
      <c r="B95" s="25">
        <v>43921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 t="s">
        <v>200</v>
      </c>
      <c r="Q95" s="29">
        <v>0.31999999999999995</v>
      </c>
      <c r="R95" s="16" t="s">
        <v>33</v>
      </c>
      <c r="S95" s="30">
        <v>137.02000000000001</v>
      </c>
      <c r="T95" s="33">
        <v>43.846399999999996</v>
      </c>
      <c r="U95" s="16" t="s">
        <v>201</v>
      </c>
      <c r="V95" s="16" t="s">
        <v>202</v>
      </c>
    </row>
    <row r="96" spans="1:22" ht="45" x14ac:dyDescent="0.2">
      <c r="A96" s="16">
        <f t="shared" si="1"/>
        <v>88</v>
      </c>
      <c r="B96" s="25">
        <v>43921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</v>
      </c>
      <c r="O96" s="16">
        <v>0</v>
      </c>
      <c r="P96" s="16" t="s">
        <v>737</v>
      </c>
      <c r="Q96" s="29">
        <v>4.5856528352826208E-3</v>
      </c>
      <c r="R96" s="32" t="s">
        <v>203</v>
      </c>
      <c r="S96" s="32" t="s">
        <v>206</v>
      </c>
      <c r="T96" s="34">
        <v>27.312239999999999</v>
      </c>
      <c r="U96" s="16" t="s">
        <v>204</v>
      </c>
      <c r="V96" s="16" t="s">
        <v>205</v>
      </c>
    </row>
    <row r="97" spans="1:22" ht="22.5" x14ac:dyDescent="0.2">
      <c r="A97" s="16">
        <f t="shared" si="1"/>
        <v>89</v>
      </c>
      <c r="B97" s="25">
        <v>43921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</v>
      </c>
      <c r="O97" s="16">
        <v>0</v>
      </c>
      <c r="P97" s="16" t="s">
        <v>738</v>
      </c>
      <c r="Q97" s="29">
        <v>3.5000000000000003E-2</v>
      </c>
      <c r="R97" s="16" t="s">
        <v>33</v>
      </c>
      <c r="S97" s="30">
        <v>333.5</v>
      </c>
      <c r="T97" s="33">
        <v>11.672500000000001</v>
      </c>
      <c r="U97" s="16" t="s">
        <v>207</v>
      </c>
      <c r="V97" s="16" t="s">
        <v>208</v>
      </c>
    </row>
    <row r="98" spans="1:22" ht="22.5" x14ac:dyDescent="0.2">
      <c r="A98" s="16">
        <f t="shared" si="1"/>
        <v>90</v>
      </c>
      <c r="B98" s="25">
        <v>43921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32" t="s">
        <v>736</v>
      </c>
      <c r="Q98" s="29">
        <v>0.31121212121212122</v>
      </c>
      <c r="R98" s="16" t="s">
        <v>33</v>
      </c>
      <c r="S98" s="35">
        <v>56.76</v>
      </c>
      <c r="T98" s="34">
        <v>17.664400000000001</v>
      </c>
      <c r="U98" s="16" t="s">
        <v>213</v>
      </c>
      <c r="V98" s="16" t="s">
        <v>214</v>
      </c>
    </row>
    <row r="99" spans="1:22" ht="56.25" x14ac:dyDescent="0.2">
      <c r="A99" s="16">
        <f t="shared" si="1"/>
        <v>91</v>
      </c>
      <c r="B99" s="25">
        <v>43914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</v>
      </c>
      <c r="O99" s="16">
        <v>0</v>
      </c>
      <c r="P99" s="16" t="s">
        <v>236</v>
      </c>
      <c r="Q99" s="31">
        <v>1.3583333333333334</v>
      </c>
      <c r="R99" s="16" t="s">
        <v>729</v>
      </c>
      <c r="S99" s="16" t="s">
        <v>239</v>
      </c>
      <c r="T99" s="31">
        <v>12.225</v>
      </c>
      <c r="U99" s="16" t="s">
        <v>237</v>
      </c>
      <c r="V99" s="16" t="s">
        <v>238</v>
      </c>
    </row>
    <row r="100" spans="1:22" ht="33.75" x14ac:dyDescent="0.2">
      <c r="A100" s="16">
        <f t="shared" si="1"/>
        <v>92</v>
      </c>
      <c r="B100" s="25">
        <v>43921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</v>
      </c>
      <c r="O100" s="16">
        <v>0</v>
      </c>
      <c r="P100" s="16" t="s">
        <v>86</v>
      </c>
      <c r="Q100" s="31">
        <v>0.28799999999999998</v>
      </c>
      <c r="R100" s="16" t="s">
        <v>218</v>
      </c>
      <c r="S100" s="16">
        <v>172.5</v>
      </c>
      <c r="T100" s="31">
        <v>49.68</v>
      </c>
      <c r="U100" s="16" t="s">
        <v>240</v>
      </c>
      <c r="V100" s="16" t="s">
        <v>241</v>
      </c>
    </row>
    <row r="101" spans="1:22" ht="33.75" x14ac:dyDescent="0.2">
      <c r="A101" s="16">
        <f t="shared" si="1"/>
        <v>93</v>
      </c>
      <c r="B101" s="25">
        <v>43921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1</v>
      </c>
      <c r="O101" s="16">
        <v>0</v>
      </c>
      <c r="P101" s="16" t="s">
        <v>86</v>
      </c>
      <c r="Q101" s="31">
        <v>6.2E-2</v>
      </c>
      <c r="R101" s="16" t="s">
        <v>218</v>
      </c>
      <c r="S101" s="16">
        <v>800</v>
      </c>
      <c r="T101" s="31">
        <v>49.6</v>
      </c>
      <c r="U101" s="16" t="s">
        <v>240</v>
      </c>
      <c r="V101" s="16" t="s">
        <v>242</v>
      </c>
    </row>
    <row r="102" spans="1:22" ht="78.75" x14ac:dyDescent="0.2">
      <c r="A102" s="16">
        <f t="shared" si="1"/>
        <v>94</v>
      </c>
      <c r="B102" s="25">
        <v>43921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</v>
      </c>
      <c r="O102" s="16">
        <v>0</v>
      </c>
      <c r="P102" s="16" t="s">
        <v>243</v>
      </c>
      <c r="Q102" s="31">
        <v>9.8655808903365907E-2</v>
      </c>
      <c r="R102" s="16" t="s">
        <v>730</v>
      </c>
      <c r="S102" s="16" t="s">
        <v>246</v>
      </c>
      <c r="T102" s="31">
        <v>55.425819999999995</v>
      </c>
      <c r="U102" s="16" t="s">
        <v>244</v>
      </c>
      <c r="V102" s="16" t="s">
        <v>245</v>
      </c>
    </row>
    <row r="103" spans="1:22" ht="33.75" x14ac:dyDescent="0.2">
      <c r="A103" s="16">
        <f t="shared" si="1"/>
        <v>95</v>
      </c>
      <c r="B103" s="25">
        <v>43921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 t="s">
        <v>65</v>
      </c>
      <c r="Q103" s="31">
        <v>3</v>
      </c>
      <c r="R103" s="16" t="s">
        <v>247</v>
      </c>
      <c r="S103" s="16">
        <v>3</v>
      </c>
      <c r="T103" s="31">
        <v>9</v>
      </c>
      <c r="U103" s="16" t="s">
        <v>237</v>
      </c>
      <c r="V103" s="16" t="s">
        <v>248</v>
      </c>
    </row>
    <row r="104" spans="1:22" ht="45" x14ac:dyDescent="0.2">
      <c r="A104" s="16">
        <f t="shared" si="1"/>
        <v>96</v>
      </c>
      <c r="B104" s="25">
        <v>43921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1</v>
      </c>
      <c r="O104" s="16">
        <v>0</v>
      </c>
      <c r="P104" s="16" t="s">
        <v>249</v>
      </c>
      <c r="Q104" s="31">
        <v>9.558301886792453E-2</v>
      </c>
      <c r="R104" s="16" t="s">
        <v>732</v>
      </c>
      <c r="S104" s="16" t="s">
        <v>251</v>
      </c>
      <c r="T104" s="31">
        <v>9.8785050000000005</v>
      </c>
      <c r="U104" s="16" t="s">
        <v>244</v>
      </c>
      <c r="V104" s="16" t="s">
        <v>250</v>
      </c>
    </row>
    <row r="105" spans="1:22" ht="33.75" x14ac:dyDescent="0.2">
      <c r="A105" s="16">
        <f t="shared" si="1"/>
        <v>97</v>
      </c>
      <c r="B105" s="25">
        <v>43921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</v>
      </c>
      <c r="O105" s="16">
        <v>0</v>
      </c>
      <c r="P105" s="16" t="s">
        <v>255</v>
      </c>
      <c r="Q105" s="31">
        <v>0.15049999999999999</v>
      </c>
      <c r="R105" s="16" t="s">
        <v>728</v>
      </c>
      <c r="S105" s="16">
        <v>60</v>
      </c>
      <c r="T105" s="31">
        <v>9.0299999999999994</v>
      </c>
      <c r="U105" s="16" t="s">
        <v>244</v>
      </c>
      <c r="V105" s="16" t="s">
        <v>256</v>
      </c>
    </row>
    <row r="106" spans="1:22" ht="33.75" x14ac:dyDescent="0.2">
      <c r="A106" s="16">
        <f t="shared" si="1"/>
        <v>98</v>
      </c>
      <c r="B106" s="25">
        <v>43893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</v>
      </c>
      <c r="O106" s="16">
        <v>0</v>
      </c>
      <c r="P106" s="16" t="s">
        <v>300</v>
      </c>
      <c r="Q106" s="29">
        <v>9.7200000000000006</v>
      </c>
      <c r="R106" s="16" t="s">
        <v>33</v>
      </c>
      <c r="S106" s="30">
        <v>0.68</v>
      </c>
      <c r="T106" s="29">
        <v>6.6096000000000013</v>
      </c>
      <c r="U106" s="32" t="s">
        <v>301</v>
      </c>
      <c r="V106" s="16" t="s">
        <v>302</v>
      </c>
    </row>
    <row r="107" spans="1:22" ht="33.75" x14ac:dyDescent="0.2">
      <c r="A107" s="16">
        <f t="shared" si="1"/>
        <v>99</v>
      </c>
      <c r="B107" s="25">
        <v>43895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</v>
      </c>
      <c r="O107" s="16">
        <v>0</v>
      </c>
      <c r="P107" s="16" t="s">
        <v>303</v>
      </c>
      <c r="Q107" s="29">
        <v>5.0999999999999996</v>
      </c>
      <c r="R107" s="16" t="s">
        <v>94</v>
      </c>
      <c r="S107" s="30">
        <v>0.79</v>
      </c>
      <c r="T107" s="29">
        <v>4.0289999999999999</v>
      </c>
      <c r="U107" s="32" t="s">
        <v>304</v>
      </c>
      <c r="V107" s="16" t="s">
        <v>305</v>
      </c>
    </row>
    <row r="108" spans="1:22" ht="33.75" x14ac:dyDescent="0.2">
      <c r="A108" s="16">
        <f t="shared" si="1"/>
        <v>100</v>
      </c>
      <c r="B108" s="36" t="s">
        <v>306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</v>
      </c>
      <c r="O108" s="16">
        <v>0</v>
      </c>
      <c r="P108" s="16" t="s">
        <v>307</v>
      </c>
      <c r="Q108" s="29">
        <v>3.2</v>
      </c>
      <c r="R108" s="16" t="s">
        <v>33</v>
      </c>
      <c r="S108" s="30">
        <v>0.68</v>
      </c>
      <c r="T108" s="29">
        <v>2.1760000000000002</v>
      </c>
      <c r="U108" s="32" t="s">
        <v>308</v>
      </c>
      <c r="V108" s="32" t="s">
        <v>309</v>
      </c>
    </row>
    <row r="109" spans="1:22" ht="33.75" x14ac:dyDescent="0.2">
      <c r="A109" s="16">
        <f t="shared" si="1"/>
        <v>101</v>
      </c>
      <c r="B109" s="36" t="s">
        <v>311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0</v>
      </c>
      <c r="P109" s="16" t="s">
        <v>312</v>
      </c>
      <c r="Q109" s="29">
        <v>3.24</v>
      </c>
      <c r="R109" s="16" t="s">
        <v>94</v>
      </c>
      <c r="S109" s="30">
        <v>0.75</v>
      </c>
      <c r="T109" s="29">
        <v>2.4300000000000002</v>
      </c>
      <c r="U109" s="32" t="s">
        <v>304</v>
      </c>
      <c r="V109" s="32" t="s">
        <v>313</v>
      </c>
    </row>
    <row r="110" spans="1:22" ht="45" x14ac:dyDescent="0.2">
      <c r="A110" s="16">
        <f t="shared" si="1"/>
        <v>102</v>
      </c>
      <c r="B110" s="36">
        <v>43908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</v>
      </c>
      <c r="O110" s="16">
        <v>0</v>
      </c>
      <c r="P110" s="16" t="s">
        <v>314</v>
      </c>
      <c r="Q110" s="29">
        <v>5.4</v>
      </c>
      <c r="R110" s="16" t="s">
        <v>33</v>
      </c>
      <c r="S110" s="30">
        <v>0.78</v>
      </c>
      <c r="T110" s="29">
        <v>4.2120000000000006</v>
      </c>
      <c r="U110" s="32" t="s">
        <v>315</v>
      </c>
      <c r="V110" s="32" t="s">
        <v>316</v>
      </c>
    </row>
    <row r="111" spans="1:22" ht="45" x14ac:dyDescent="0.2">
      <c r="A111" s="16">
        <f t="shared" si="1"/>
        <v>103</v>
      </c>
      <c r="B111" s="36">
        <v>43908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</v>
      </c>
      <c r="O111" s="16">
        <v>0</v>
      </c>
      <c r="P111" s="16" t="s">
        <v>317</v>
      </c>
      <c r="Q111" s="29">
        <v>3.85</v>
      </c>
      <c r="R111" s="16" t="s">
        <v>33</v>
      </c>
      <c r="S111" s="30">
        <v>3</v>
      </c>
      <c r="T111" s="29">
        <v>11.55</v>
      </c>
      <c r="U111" s="32" t="s">
        <v>128</v>
      </c>
      <c r="V111" s="32" t="s">
        <v>318</v>
      </c>
    </row>
    <row r="112" spans="1:22" ht="45" x14ac:dyDescent="0.2">
      <c r="A112" s="16">
        <f t="shared" si="1"/>
        <v>104</v>
      </c>
      <c r="B112" s="36">
        <v>43908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0</v>
      </c>
      <c r="P112" s="16" t="s">
        <v>319</v>
      </c>
      <c r="Q112" s="29">
        <v>7.6</v>
      </c>
      <c r="R112" s="16" t="s">
        <v>94</v>
      </c>
      <c r="S112" s="30">
        <v>1</v>
      </c>
      <c r="T112" s="29">
        <v>7.6</v>
      </c>
      <c r="U112" s="32" t="s">
        <v>320</v>
      </c>
      <c r="V112" s="32" t="s">
        <v>321</v>
      </c>
    </row>
    <row r="113" spans="1:22" ht="33.75" x14ac:dyDescent="0.2">
      <c r="A113" s="16">
        <f t="shared" si="1"/>
        <v>105</v>
      </c>
      <c r="B113" s="36">
        <v>43910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0</v>
      </c>
      <c r="P113" s="16" t="s">
        <v>307</v>
      </c>
      <c r="Q113" s="29">
        <v>7.4999999999999991</v>
      </c>
      <c r="R113" s="16" t="s">
        <v>33</v>
      </c>
      <c r="S113" s="30">
        <v>0.71</v>
      </c>
      <c r="T113" s="29">
        <v>5.3249999999999993</v>
      </c>
      <c r="U113" s="32" t="s">
        <v>323</v>
      </c>
      <c r="V113" s="32" t="s">
        <v>324</v>
      </c>
    </row>
    <row r="114" spans="1:22" ht="45" x14ac:dyDescent="0.2">
      <c r="A114" s="16">
        <f t="shared" si="1"/>
        <v>106</v>
      </c>
      <c r="B114" s="36">
        <v>43913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1</v>
      </c>
      <c r="O114" s="16">
        <v>0</v>
      </c>
      <c r="P114" s="16" t="s">
        <v>325</v>
      </c>
      <c r="Q114" s="29">
        <v>0.91428571428571437</v>
      </c>
      <c r="R114" s="16" t="s">
        <v>326</v>
      </c>
      <c r="S114" s="30" t="s">
        <v>329</v>
      </c>
      <c r="T114" s="29">
        <v>56.32</v>
      </c>
      <c r="U114" s="32" t="s">
        <v>327</v>
      </c>
      <c r="V114" s="32" t="s">
        <v>328</v>
      </c>
    </row>
    <row r="115" spans="1:22" ht="45" x14ac:dyDescent="0.2">
      <c r="A115" s="16">
        <f t="shared" si="1"/>
        <v>107</v>
      </c>
      <c r="B115" s="36">
        <v>43915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</v>
      </c>
      <c r="O115" s="16">
        <v>0</v>
      </c>
      <c r="P115" s="16" t="s">
        <v>330</v>
      </c>
      <c r="Q115" s="29">
        <v>0.38900045955882351</v>
      </c>
      <c r="R115" s="16" t="s">
        <v>331</v>
      </c>
      <c r="S115" s="47">
        <v>8.8780800000000006</v>
      </c>
      <c r="T115" s="29">
        <v>3.4535772000000002</v>
      </c>
      <c r="U115" s="32" t="s">
        <v>332</v>
      </c>
      <c r="V115" s="32" t="s">
        <v>333</v>
      </c>
    </row>
    <row r="116" spans="1:22" ht="45" x14ac:dyDescent="0.2">
      <c r="A116" s="16">
        <f t="shared" si="1"/>
        <v>108</v>
      </c>
      <c r="B116" s="36">
        <v>43894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 t="s">
        <v>330</v>
      </c>
      <c r="Q116" s="29">
        <v>0.30555303030303027</v>
      </c>
      <c r="R116" s="16" t="s">
        <v>334</v>
      </c>
      <c r="S116" s="30" t="s">
        <v>337</v>
      </c>
      <c r="T116" s="29">
        <v>21.941151999999999</v>
      </c>
      <c r="U116" s="32" t="s">
        <v>335</v>
      </c>
      <c r="V116" s="32" t="s">
        <v>336</v>
      </c>
    </row>
    <row r="117" spans="1:22" ht="45" x14ac:dyDescent="0.2">
      <c r="A117" s="16">
        <f t="shared" si="1"/>
        <v>109</v>
      </c>
      <c r="B117" s="36">
        <v>43921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1</v>
      </c>
      <c r="O117" s="16">
        <v>0</v>
      </c>
      <c r="P117" s="16" t="s">
        <v>325</v>
      </c>
      <c r="Q117" s="29">
        <v>0.28799999999999998</v>
      </c>
      <c r="R117" s="16" t="s">
        <v>33</v>
      </c>
      <c r="S117" s="30">
        <v>303.60000000000002</v>
      </c>
      <c r="T117" s="29">
        <v>87.436800000000005</v>
      </c>
      <c r="U117" s="32" t="s">
        <v>338</v>
      </c>
      <c r="V117" s="32" t="s">
        <v>339</v>
      </c>
    </row>
    <row r="118" spans="1:22" ht="45" x14ac:dyDescent="0.2">
      <c r="A118" s="16">
        <f t="shared" si="1"/>
        <v>110</v>
      </c>
      <c r="B118" s="36">
        <v>43921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</v>
      </c>
      <c r="O118" s="16">
        <v>0</v>
      </c>
      <c r="P118" s="16" t="s">
        <v>325</v>
      </c>
      <c r="Q118" s="29">
        <v>6.2000000000000006E-2</v>
      </c>
      <c r="R118" s="16" t="s">
        <v>33</v>
      </c>
      <c r="S118" s="30">
        <v>1408</v>
      </c>
      <c r="T118" s="29">
        <v>87.296000000000006</v>
      </c>
      <c r="U118" s="32" t="s">
        <v>338</v>
      </c>
      <c r="V118" s="32" t="s">
        <v>340</v>
      </c>
    </row>
    <row r="119" spans="1:22" ht="45" x14ac:dyDescent="0.2">
      <c r="A119" s="16">
        <f t="shared" si="1"/>
        <v>111</v>
      </c>
      <c r="B119" s="36">
        <v>43901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0</v>
      </c>
      <c r="P119" s="16" t="s">
        <v>55</v>
      </c>
      <c r="Q119" s="29">
        <v>24.126799999999999</v>
      </c>
      <c r="R119" s="16" t="s">
        <v>94</v>
      </c>
      <c r="S119" s="32">
        <v>0.5</v>
      </c>
      <c r="T119" s="48">
        <v>12.0634</v>
      </c>
      <c r="U119" s="32" t="s">
        <v>341</v>
      </c>
      <c r="V119" s="32" t="s">
        <v>342</v>
      </c>
    </row>
    <row r="120" spans="1:22" ht="45" x14ac:dyDescent="0.2">
      <c r="A120" s="16">
        <f t="shared" si="1"/>
        <v>112</v>
      </c>
      <c r="B120" s="36">
        <v>43901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</v>
      </c>
      <c r="O120" s="16">
        <v>0</v>
      </c>
      <c r="P120" s="16" t="s">
        <v>55</v>
      </c>
      <c r="Q120" s="29">
        <v>27.88</v>
      </c>
      <c r="R120" s="16" t="s">
        <v>94</v>
      </c>
      <c r="S120" s="32">
        <v>0.67</v>
      </c>
      <c r="T120" s="48">
        <v>18.679600000000001</v>
      </c>
      <c r="U120" s="32" t="s">
        <v>343</v>
      </c>
      <c r="V120" s="32" t="s">
        <v>344</v>
      </c>
    </row>
    <row r="121" spans="1:22" ht="45" x14ac:dyDescent="0.2">
      <c r="A121" s="16">
        <f t="shared" si="1"/>
        <v>113</v>
      </c>
      <c r="B121" s="36">
        <v>43914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 t="s">
        <v>55</v>
      </c>
      <c r="Q121" s="29">
        <v>11.300000000000002</v>
      </c>
      <c r="R121" s="16" t="s">
        <v>33</v>
      </c>
      <c r="S121" s="32">
        <v>0.72</v>
      </c>
      <c r="T121" s="48">
        <v>8.136000000000001</v>
      </c>
      <c r="U121" s="32" t="s">
        <v>345</v>
      </c>
      <c r="V121" s="32" t="s">
        <v>346</v>
      </c>
    </row>
    <row r="122" spans="1:22" ht="45" x14ac:dyDescent="0.2">
      <c r="A122" s="16">
        <f t="shared" si="1"/>
        <v>114</v>
      </c>
      <c r="B122" s="25">
        <v>43906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</v>
      </c>
      <c r="O122" s="16">
        <v>0</v>
      </c>
      <c r="P122" s="16" t="s">
        <v>55</v>
      </c>
      <c r="Q122" s="29">
        <v>0.38611650485436899</v>
      </c>
      <c r="R122" s="16" t="s">
        <v>347</v>
      </c>
      <c r="S122" s="30" t="s">
        <v>350</v>
      </c>
      <c r="T122" s="29">
        <v>33.009100000000004</v>
      </c>
      <c r="U122" s="32" t="s">
        <v>348</v>
      </c>
      <c r="V122" s="16" t="s">
        <v>349</v>
      </c>
    </row>
    <row r="123" spans="1:22" ht="45" x14ac:dyDescent="0.2">
      <c r="A123" s="16">
        <f t="shared" si="1"/>
        <v>115</v>
      </c>
      <c r="B123" s="36">
        <v>43893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1</v>
      </c>
      <c r="O123" s="16">
        <v>0</v>
      </c>
      <c r="P123" s="16" t="s">
        <v>55</v>
      </c>
      <c r="Q123" s="29">
        <v>0.39068817204301076</v>
      </c>
      <c r="R123" s="16" t="s">
        <v>347</v>
      </c>
      <c r="S123" s="32" t="s">
        <v>352</v>
      </c>
      <c r="T123" s="48">
        <v>27.613840000000003</v>
      </c>
      <c r="U123" s="32" t="s">
        <v>348</v>
      </c>
      <c r="V123" s="32" t="s">
        <v>351</v>
      </c>
    </row>
    <row r="124" spans="1:22" ht="45" x14ac:dyDescent="0.2">
      <c r="A124" s="16">
        <f t="shared" si="1"/>
        <v>116</v>
      </c>
      <c r="B124" s="36">
        <v>43901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1</v>
      </c>
      <c r="O124" s="16">
        <v>0</v>
      </c>
      <c r="P124" s="16" t="s">
        <v>55</v>
      </c>
      <c r="Q124" s="29">
        <v>0.96125000000000005</v>
      </c>
      <c r="R124" s="16" t="s">
        <v>347</v>
      </c>
      <c r="S124" s="32" t="s">
        <v>353</v>
      </c>
      <c r="T124" s="48">
        <v>15.38</v>
      </c>
      <c r="U124" s="32" t="s">
        <v>354</v>
      </c>
      <c r="V124" s="32" t="s">
        <v>355</v>
      </c>
    </row>
    <row r="125" spans="1:22" ht="33.75" x14ac:dyDescent="0.2">
      <c r="A125" s="16">
        <f t="shared" si="1"/>
        <v>117</v>
      </c>
      <c r="B125" s="43">
        <v>43916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16">
        <v>0</v>
      </c>
      <c r="L125" s="16">
        <v>0</v>
      </c>
      <c r="M125" s="16">
        <v>0</v>
      </c>
      <c r="N125" s="32">
        <v>1</v>
      </c>
      <c r="O125" s="32">
        <v>0</v>
      </c>
      <c r="P125" s="44" t="s">
        <v>750</v>
      </c>
      <c r="Q125" s="27">
        <v>0.69199999999999995</v>
      </c>
      <c r="R125" s="32" t="s">
        <v>356</v>
      </c>
      <c r="S125" s="27" t="s">
        <v>358</v>
      </c>
      <c r="T125" s="41">
        <v>14.532</v>
      </c>
      <c r="U125" s="44" t="s">
        <v>166</v>
      </c>
      <c r="V125" s="44" t="s">
        <v>357</v>
      </c>
    </row>
    <row r="126" spans="1:22" ht="33.75" x14ac:dyDescent="0.2">
      <c r="A126" s="16">
        <f t="shared" si="1"/>
        <v>118</v>
      </c>
      <c r="B126" s="43">
        <v>43916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16">
        <v>0</v>
      </c>
      <c r="L126" s="16">
        <v>0</v>
      </c>
      <c r="M126" s="16">
        <v>0</v>
      </c>
      <c r="N126" s="32">
        <v>1</v>
      </c>
      <c r="O126" s="32">
        <v>0</v>
      </c>
      <c r="P126" s="44" t="s">
        <v>751</v>
      </c>
      <c r="Q126" s="27">
        <v>0.55000000000000004</v>
      </c>
      <c r="R126" s="32" t="s">
        <v>210</v>
      </c>
      <c r="S126" s="27">
        <v>0.79</v>
      </c>
      <c r="T126" s="41">
        <v>0.43450000000000005</v>
      </c>
      <c r="U126" s="44" t="s">
        <v>359</v>
      </c>
      <c r="V126" s="44" t="s">
        <v>360</v>
      </c>
    </row>
    <row r="127" spans="1:22" ht="56.25" x14ac:dyDescent="0.2">
      <c r="A127" s="16">
        <f t="shared" si="1"/>
        <v>119</v>
      </c>
      <c r="B127" s="43">
        <v>43916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16">
        <v>0</v>
      </c>
      <c r="L127" s="16">
        <v>0</v>
      </c>
      <c r="M127" s="16">
        <v>0</v>
      </c>
      <c r="N127" s="32">
        <v>1</v>
      </c>
      <c r="O127" s="32">
        <v>0</v>
      </c>
      <c r="P127" s="44" t="s">
        <v>752</v>
      </c>
      <c r="Q127" s="27">
        <v>1.5000000000000002</v>
      </c>
      <c r="R127" s="32" t="s">
        <v>218</v>
      </c>
      <c r="S127" s="27">
        <v>1.6</v>
      </c>
      <c r="T127" s="41">
        <v>2.4000000000000004</v>
      </c>
      <c r="U127" s="44" t="s">
        <v>361</v>
      </c>
      <c r="V127" s="44" t="s">
        <v>362</v>
      </c>
    </row>
    <row r="128" spans="1:22" ht="33.75" x14ac:dyDescent="0.2">
      <c r="A128" s="16">
        <f t="shared" si="1"/>
        <v>120</v>
      </c>
      <c r="B128" s="43">
        <v>43913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16">
        <v>0</v>
      </c>
      <c r="L128" s="16">
        <v>0</v>
      </c>
      <c r="M128" s="16">
        <v>0</v>
      </c>
      <c r="N128" s="32">
        <v>1</v>
      </c>
      <c r="O128" s="32">
        <v>0</v>
      </c>
      <c r="P128" s="44" t="s">
        <v>753</v>
      </c>
      <c r="Q128" s="27">
        <v>2</v>
      </c>
      <c r="R128" s="32" t="s">
        <v>218</v>
      </c>
      <c r="S128" s="27">
        <v>0.84</v>
      </c>
      <c r="T128" s="41">
        <v>1.68</v>
      </c>
      <c r="U128" s="44" t="s">
        <v>57</v>
      </c>
      <c r="V128" s="44" t="s">
        <v>367</v>
      </c>
    </row>
    <row r="129" spans="1:22" ht="33.75" x14ac:dyDescent="0.2">
      <c r="A129" s="16">
        <f t="shared" si="1"/>
        <v>121</v>
      </c>
      <c r="B129" s="43">
        <v>43913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16">
        <v>0</v>
      </c>
      <c r="L129" s="16">
        <v>0</v>
      </c>
      <c r="M129" s="16">
        <v>0</v>
      </c>
      <c r="N129" s="32">
        <v>1</v>
      </c>
      <c r="O129" s="32">
        <v>0</v>
      </c>
      <c r="P129" s="44" t="s">
        <v>753</v>
      </c>
      <c r="Q129" s="27">
        <v>0.33702702702702703</v>
      </c>
      <c r="R129" s="32" t="s">
        <v>368</v>
      </c>
      <c r="S129" s="27" t="s">
        <v>371</v>
      </c>
      <c r="T129" s="41">
        <v>10.4748</v>
      </c>
      <c r="U129" s="44" t="s">
        <v>369</v>
      </c>
      <c r="V129" s="44" t="s">
        <v>370</v>
      </c>
    </row>
    <row r="130" spans="1:22" ht="33.75" x14ac:dyDescent="0.2">
      <c r="A130" s="16">
        <f t="shared" si="1"/>
        <v>122</v>
      </c>
      <c r="B130" s="43">
        <v>43913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16">
        <v>0</v>
      </c>
      <c r="L130" s="16">
        <v>0</v>
      </c>
      <c r="M130" s="16">
        <v>0</v>
      </c>
      <c r="N130" s="32">
        <v>1</v>
      </c>
      <c r="O130" s="32">
        <v>0</v>
      </c>
      <c r="P130" s="44" t="s">
        <v>753</v>
      </c>
      <c r="Q130" s="27">
        <v>0.5247222222222222</v>
      </c>
      <c r="R130" s="32" t="s">
        <v>372</v>
      </c>
      <c r="S130" s="27" t="s">
        <v>375</v>
      </c>
      <c r="T130" s="32">
        <v>15.867599999999999</v>
      </c>
      <c r="U130" s="44" t="s">
        <v>373</v>
      </c>
      <c r="V130" s="44" t="s">
        <v>374</v>
      </c>
    </row>
    <row r="131" spans="1:22" ht="33.75" x14ac:dyDescent="0.2">
      <c r="A131" s="16">
        <f t="shared" si="1"/>
        <v>123</v>
      </c>
      <c r="B131" s="43">
        <v>43894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16">
        <v>0</v>
      </c>
      <c r="L131" s="16">
        <v>0</v>
      </c>
      <c r="M131" s="16">
        <v>0</v>
      </c>
      <c r="N131" s="32">
        <v>1</v>
      </c>
      <c r="O131" s="32">
        <v>0</v>
      </c>
      <c r="P131" s="44" t="s">
        <v>754</v>
      </c>
      <c r="Q131" s="27">
        <v>1.9079999999999999</v>
      </c>
      <c r="R131" s="32" t="s">
        <v>218</v>
      </c>
      <c r="S131" s="27">
        <v>0.78</v>
      </c>
      <c r="T131" s="27">
        <v>1.48824</v>
      </c>
      <c r="U131" s="44" t="s">
        <v>380</v>
      </c>
      <c r="V131" s="44" t="s">
        <v>381</v>
      </c>
    </row>
    <row r="132" spans="1:22" ht="45" x14ac:dyDescent="0.2">
      <c r="A132" s="16">
        <f t="shared" si="1"/>
        <v>124</v>
      </c>
      <c r="B132" s="43">
        <v>43894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16">
        <v>0</v>
      </c>
      <c r="L132" s="16">
        <v>0</v>
      </c>
      <c r="M132" s="16">
        <v>0</v>
      </c>
      <c r="N132" s="32">
        <v>1</v>
      </c>
      <c r="O132" s="32">
        <v>0</v>
      </c>
      <c r="P132" s="44" t="s">
        <v>755</v>
      </c>
      <c r="Q132" s="27">
        <v>1.1171428571428572</v>
      </c>
      <c r="R132" s="32" t="s">
        <v>218</v>
      </c>
      <c r="S132" s="27">
        <v>6.3</v>
      </c>
      <c r="T132" s="27">
        <v>7.0380000000000003</v>
      </c>
      <c r="U132" s="44" t="s">
        <v>382</v>
      </c>
      <c r="V132" s="44" t="s">
        <v>383</v>
      </c>
    </row>
    <row r="133" spans="1:22" ht="45" x14ac:dyDescent="0.2">
      <c r="A133" s="16">
        <f t="shared" si="1"/>
        <v>125</v>
      </c>
      <c r="B133" s="43">
        <v>43893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16">
        <v>0</v>
      </c>
      <c r="L133" s="16">
        <v>0</v>
      </c>
      <c r="M133" s="16">
        <v>0</v>
      </c>
      <c r="N133" s="32">
        <v>1</v>
      </c>
      <c r="O133" s="32">
        <v>0</v>
      </c>
      <c r="P133" s="44" t="s">
        <v>756</v>
      </c>
      <c r="Q133" s="27">
        <v>52.674033149171279</v>
      </c>
      <c r="R133" s="32" t="s">
        <v>733</v>
      </c>
      <c r="S133" s="27">
        <v>0.35837999999999998</v>
      </c>
      <c r="T133" s="27">
        <v>18.877320000000001</v>
      </c>
      <c r="U133" s="44" t="s">
        <v>384</v>
      </c>
      <c r="V133" s="44" t="s">
        <v>385</v>
      </c>
    </row>
    <row r="134" spans="1:22" ht="56.25" x14ac:dyDescent="0.2">
      <c r="A134" s="16">
        <f t="shared" si="1"/>
        <v>126</v>
      </c>
      <c r="B134" s="43">
        <v>43892</v>
      </c>
      <c r="C134" s="32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16">
        <v>0</v>
      </c>
      <c r="L134" s="16">
        <v>0</v>
      </c>
      <c r="M134" s="16">
        <v>0</v>
      </c>
      <c r="N134" s="32">
        <v>1</v>
      </c>
      <c r="O134" s="32">
        <v>0</v>
      </c>
      <c r="P134" s="44" t="s">
        <v>757</v>
      </c>
      <c r="Q134" s="27">
        <v>22.23</v>
      </c>
      <c r="R134" s="32" t="s">
        <v>218</v>
      </c>
      <c r="S134" s="27">
        <v>0.78</v>
      </c>
      <c r="T134" s="27">
        <v>17.339400000000001</v>
      </c>
      <c r="U134" s="44" t="s">
        <v>386</v>
      </c>
      <c r="V134" s="44" t="s">
        <v>387</v>
      </c>
    </row>
    <row r="135" spans="1:22" ht="33.75" x14ac:dyDescent="0.2">
      <c r="A135" s="16">
        <f t="shared" si="1"/>
        <v>127</v>
      </c>
      <c r="B135" s="49">
        <v>43907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16">
        <v>0</v>
      </c>
      <c r="L135" s="16">
        <v>0</v>
      </c>
      <c r="M135" s="16">
        <v>0</v>
      </c>
      <c r="N135" s="37">
        <v>1</v>
      </c>
      <c r="O135" s="37">
        <v>0</v>
      </c>
      <c r="P135" s="50" t="s">
        <v>388</v>
      </c>
      <c r="Q135" s="38">
        <v>1.9910788381742738E-3</v>
      </c>
      <c r="R135" s="37" t="s">
        <v>33</v>
      </c>
      <c r="S135" s="37">
        <v>807.35</v>
      </c>
      <c r="T135" s="51">
        <v>1.6074975</v>
      </c>
      <c r="U135" s="52" t="s">
        <v>389</v>
      </c>
      <c r="V135" s="52" t="s">
        <v>390</v>
      </c>
    </row>
    <row r="136" spans="1:22" ht="45" x14ac:dyDescent="0.2">
      <c r="A136" s="16">
        <f t="shared" si="1"/>
        <v>128</v>
      </c>
      <c r="B136" s="49">
        <v>43909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16">
        <v>0</v>
      </c>
      <c r="L136" s="16">
        <v>0</v>
      </c>
      <c r="M136" s="16">
        <v>0</v>
      </c>
      <c r="N136" s="37">
        <v>1</v>
      </c>
      <c r="O136" s="37">
        <v>0</v>
      </c>
      <c r="P136" s="50" t="s">
        <v>393</v>
      </c>
      <c r="Q136" s="38">
        <v>4.3302150537634407E-2</v>
      </c>
      <c r="R136" s="37" t="s">
        <v>394</v>
      </c>
      <c r="S136" s="37" t="s">
        <v>397</v>
      </c>
      <c r="T136" s="51">
        <v>6.4433600000000002</v>
      </c>
      <c r="U136" s="52" t="s">
        <v>395</v>
      </c>
      <c r="V136" s="52" t="s">
        <v>396</v>
      </c>
    </row>
    <row r="137" spans="1:22" ht="45" x14ac:dyDescent="0.2">
      <c r="A137" s="16">
        <f t="shared" si="1"/>
        <v>129</v>
      </c>
      <c r="B137" s="49">
        <v>43910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16">
        <v>0</v>
      </c>
      <c r="L137" s="16">
        <v>0</v>
      </c>
      <c r="M137" s="16">
        <v>0</v>
      </c>
      <c r="N137" s="37">
        <v>1</v>
      </c>
      <c r="O137" s="37">
        <v>0</v>
      </c>
      <c r="P137" s="50" t="s">
        <v>398</v>
      </c>
      <c r="Q137" s="38">
        <v>0.18</v>
      </c>
      <c r="R137" s="37" t="s">
        <v>33</v>
      </c>
      <c r="S137" s="37">
        <v>28</v>
      </c>
      <c r="T137" s="51">
        <v>5.04</v>
      </c>
      <c r="U137" s="52" t="s">
        <v>399</v>
      </c>
      <c r="V137" s="52" t="s">
        <v>400</v>
      </c>
    </row>
    <row r="138" spans="1:22" ht="33.75" x14ac:dyDescent="0.2">
      <c r="A138" s="16">
        <f t="shared" ref="A138:A201" si="2">A137+1</f>
        <v>130</v>
      </c>
      <c r="B138" s="49">
        <v>43913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16">
        <v>0</v>
      </c>
      <c r="L138" s="16">
        <v>0</v>
      </c>
      <c r="M138" s="16">
        <v>0</v>
      </c>
      <c r="N138" s="37">
        <v>1</v>
      </c>
      <c r="O138" s="37">
        <v>0</v>
      </c>
      <c r="P138" s="50" t="s">
        <v>404</v>
      </c>
      <c r="Q138" s="38">
        <v>1.6792307692307691</v>
      </c>
      <c r="R138" s="37" t="s">
        <v>33</v>
      </c>
      <c r="S138" s="37">
        <v>26</v>
      </c>
      <c r="T138" s="51">
        <v>43.66</v>
      </c>
      <c r="U138" s="52" t="s">
        <v>402</v>
      </c>
      <c r="V138" s="52" t="s">
        <v>405</v>
      </c>
    </row>
    <row r="139" spans="1:22" ht="45" x14ac:dyDescent="0.2">
      <c r="A139" s="16">
        <f t="shared" si="2"/>
        <v>131</v>
      </c>
      <c r="B139" s="49">
        <v>43914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16">
        <v>0</v>
      </c>
      <c r="L139" s="16">
        <v>0</v>
      </c>
      <c r="M139" s="16">
        <v>0</v>
      </c>
      <c r="N139" s="37">
        <v>1</v>
      </c>
      <c r="O139" s="37">
        <v>0</v>
      </c>
      <c r="P139" s="50" t="s">
        <v>406</v>
      </c>
      <c r="Q139" s="38">
        <v>0.19140186915887852</v>
      </c>
      <c r="R139" s="37" t="s">
        <v>85</v>
      </c>
      <c r="S139" s="37" t="s">
        <v>409</v>
      </c>
      <c r="T139" s="51">
        <v>20.275200000000002</v>
      </c>
      <c r="U139" s="52" t="s">
        <v>407</v>
      </c>
      <c r="V139" s="52" t="s">
        <v>408</v>
      </c>
    </row>
    <row r="140" spans="1:22" ht="45" x14ac:dyDescent="0.2">
      <c r="A140" s="16">
        <f t="shared" si="2"/>
        <v>132</v>
      </c>
      <c r="B140" s="49">
        <v>43914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16">
        <v>0</v>
      </c>
      <c r="L140" s="16">
        <v>0</v>
      </c>
      <c r="M140" s="16">
        <v>0</v>
      </c>
      <c r="N140" s="37">
        <v>1</v>
      </c>
      <c r="O140" s="37">
        <v>0</v>
      </c>
      <c r="P140" s="50" t="s">
        <v>406</v>
      </c>
      <c r="Q140" s="38">
        <v>0.59052631578947379</v>
      </c>
      <c r="R140" s="37" t="s">
        <v>410</v>
      </c>
      <c r="S140" s="37" t="s">
        <v>413</v>
      </c>
      <c r="T140" s="51">
        <v>11.107800000000001</v>
      </c>
      <c r="U140" s="52" t="s">
        <v>411</v>
      </c>
      <c r="V140" s="52" t="s">
        <v>412</v>
      </c>
    </row>
    <row r="141" spans="1:22" ht="33.75" x14ac:dyDescent="0.2">
      <c r="A141" s="16">
        <f t="shared" si="2"/>
        <v>133</v>
      </c>
      <c r="B141" s="53">
        <v>43921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16">
        <v>0</v>
      </c>
      <c r="L141" s="16">
        <v>0</v>
      </c>
      <c r="M141" s="16">
        <v>0</v>
      </c>
      <c r="N141" s="39">
        <v>1</v>
      </c>
      <c r="O141" s="39">
        <v>0</v>
      </c>
      <c r="P141" s="50" t="s">
        <v>414</v>
      </c>
      <c r="Q141" s="38">
        <v>0.05</v>
      </c>
      <c r="R141" s="37" t="s">
        <v>33</v>
      </c>
      <c r="S141" s="37">
        <v>750</v>
      </c>
      <c r="T141" s="54">
        <v>37.5</v>
      </c>
      <c r="U141" s="52" t="s">
        <v>415</v>
      </c>
      <c r="V141" s="52" t="s">
        <v>416</v>
      </c>
    </row>
    <row r="142" spans="1:22" ht="78.75" x14ac:dyDescent="0.2">
      <c r="A142" s="16">
        <f t="shared" si="2"/>
        <v>134</v>
      </c>
      <c r="B142" s="53">
        <v>43921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16">
        <v>0</v>
      </c>
      <c r="L142" s="16">
        <v>0</v>
      </c>
      <c r="M142" s="16">
        <v>0</v>
      </c>
      <c r="N142" s="39">
        <v>1</v>
      </c>
      <c r="O142" s="39">
        <v>0</v>
      </c>
      <c r="P142" s="50" t="s">
        <v>417</v>
      </c>
      <c r="Q142" s="38">
        <v>2.0047266881028938E-2</v>
      </c>
      <c r="R142" s="37" t="s">
        <v>33</v>
      </c>
      <c r="S142" s="37">
        <v>3110</v>
      </c>
      <c r="T142" s="54">
        <v>62.347000000000001</v>
      </c>
      <c r="U142" s="52" t="s">
        <v>418</v>
      </c>
      <c r="V142" s="52" t="s">
        <v>419</v>
      </c>
    </row>
    <row r="143" spans="1:22" ht="78.75" x14ac:dyDescent="0.2">
      <c r="A143" s="16">
        <f t="shared" si="2"/>
        <v>135</v>
      </c>
      <c r="B143" s="53">
        <v>43921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16">
        <v>0</v>
      </c>
      <c r="L143" s="16">
        <v>0</v>
      </c>
      <c r="M143" s="16">
        <v>0</v>
      </c>
      <c r="N143" s="39">
        <v>1</v>
      </c>
      <c r="O143" s="39">
        <v>0</v>
      </c>
      <c r="P143" s="50" t="s">
        <v>420</v>
      </c>
      <c r="Q143" s="38">
        <v>19.2702125</v>
      </c>
      <c r="R143" s="37" t="s">
        <v>33</v>
      </c>
      <c r="S143" s="37">
        <v>3.12</v>
      </c>
      <c r="T143" s="54">
        <v>60.123063000000002</v>
      </c>
      <c r="U143" s="52" t="s">
        <v>421</v>
      </c>
      <c r="V143" s="52" t="s">
        <v>422</v>
      </c>
    </row>
    <row r="144" spans="1:22" ht="78.75" x14ac:dyDescent="0.2">
      <c r="A144" s="16">
        <f t="shared" si="2"/>
        <v>136</v>
      </c>
      <c r="B144" s="53">
        <v>43921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16">
        <v>0</v>
      </c>
      <c r="L144" s="16">
        <v>0</v>
      </c>
      <c r="M144" s="16">
        <v>0</v>
      </c>
      <c r="N144" s="39">
        <v>1</v>
      </c>
      <c r="O144" s="39">
        <v>0</v>
      </c>
      <c r="P144" s="50" t="s">
        <v>420</v>
      </c>
      <c r="Q144" s="38">
        <v>19.2702125</v>
      </c>
      <c r="R144" s="37" t="s">
        <v>33</v>
      </c>
      <c r="S144" s="37">
        <v>3.12</v>
      </c>
      <c r="T144" s="54">
        <v>60.123063000000002</v>
      </c>
      <c r="U144" s="52" t="s">
        <v>421</v>
      </c>
      <c r="V144" s="52" t="s">
        <v>423</v>
      </c>
    </row>
    <row r="145" spans="1:22" ht="33.75" x14ac:dyDescent="0.2">
      <c r="A145" s="16">
        <f t="shared" si="2"/>
        <v>137</v>
      </c>
      <c r="B145" s="36">
        <v>43892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55" t="s">
        <v>577</v>
      </c>
      <c r="L145" s="16">
        <v>0</v>
      </c>
      <c r="M145" s="16">
        <v>0</v>
      </c>
      <c r="N145" s="32">
        <v>0</v>
      </c>
      <c r="O145" s="32">
        <v>0</v>
      </c>
      <c r="P145" s="32" t="s">
        <v>424</v>
      </c>
      <c r="Q145" s="27">
        <v>34.854490312499998</v>
      </c>
      <c r="R145" s="56" t="s">
        <v>33</v>
      </c>
      <c r="S145" s="56">
        <v>84.48</v>
      </c>
      <c r="T145" s="27">
        <v>2944.5073416</v>
      </c>
      <c r="U145" s="32" t="s">
        <v>443</v>
      </c>
      <c r="V145" s="27" t="s">
        <v>469</v>
      </c>
    </row>
    <row r="146" spans="1:22" ht="22.5" x14ac:dyDescent="0.2">
      <c r="A146" s="16">
        <f t="shared" si="2"/>
        <v>138</v>
      </c>
      <c r="B146" s="36">
        <v>43895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55" t="s">
        <v>577</v>
      </c>
      <c r="L146" s="16">
        <v>0</v>
      </c>
      <c r="M146" s="16">
        <v>0</v>
      </c>
      <c r="N146" s="32">
        <v>0</v>
      </c>
      <c r="O146" s="32">
        <v>0</v>
      </c>
      <c r="P146" s="32" t="s">
        <v>425</v>
      </c>
      <c r="Q146" s="27">
        <v>1.8575061452513963</v>
      </c>
      <c r="R146" s="56" t="s">
        <v>439</v>
      </c>
      <c r="S146" s="56">
        <v>358</v>
      </c>
      <c r="T146" s="27">
        <v>664.98719999999992</v>
      </c>
      <c r="U146" s="27" t="s">
        <v>444</v>
      </c>
      <c r="V146" s="27" t="s">
        <v>470</v>
      </c>
    </row>
    <row r="147" spans="1:22" ht="45" x14ac:dyDescent="0.2">
      <c r="A147" s="16">
        <f t="shared" si="2"/>
        <v>139</v>
      </c>
      <c r="B147" s="36">
        <v>43894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55" t="s">
        <v>577</v>
      </c>
      <c r="L147" s="16">
        <v>0</v>
      </c>
      <c r="M147" s="16">
        <v>0</v>
      </c>
      <c r="N147" s="32">
        <v>0</v>
      </c>
      <c r="O147" s="32">
        <v>0</v>
      </c>
      <c r="P147" s="32" t="s">
        <v>426</v>
      </c>
      <c r="Q147" s="27">
        <v>0.11086912928759896</v>
      </c>
      <c r="R147" s="56" t="s">
        <v>439</v>
      </c>
      <c r="S147" s="56">
        <v>12128</v>
      </c>
      <c r="T147" s="27">
        <v>1344.6208000000001</v>
      </c>
      <c r="U147" s="27" t="s">
        <v>443</v>
      </c>
      <c r="V147" s="27" t="s">
        <v>471</v>
      </c>
    </row>
    <row r="148" spans="1:22" ht="45" x14ac:dyDescent="0.2">
      <c r="A148" s="16">
        <f t="shared" si="2"/>
        <v>140</v>
      </c>
      <c r="B148" s="36">
        <v>43892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55" t="s">
        <v>577</v>
      </c>
      <c r="L148" s="16">
        <v>0</v>
      </c>
      <c r="M148" s="16">
        <v>0</v>
      </c>
      <c r="N148" s="32">
        <v>0</v>
      </c>
      <c r="O148" s="32">
        <v>0</v>
      </c>
      <c r="P148" s="32" t="s">
        <v>427</v>
      </c>
      <c r="Q148" s="27">
        <v>10.382725714285716</v>
      </c>
      <c r="R148" s="56" t="s">
        <v>410</v>
      </c>
      <c r="S148" s="56" t="s">
        <v>717</v>
      </c>
      <c r="T148" s="27">
        <v>106.1114568</v>
      </c>
      <c r="U148" s="32" t="s">
        <v>445</v>
      </c>
      <c r="V148" s="27" t="s">
        <v>472</v>
      </c>
    </row>
    <row r="149" spans="1:22" ht="33.75" x14ac:dyDescent="0.2">
      <c r="A149" s="16">
        <f t="shared" si="2"/>
        <v>141</v>
      </c>
      <c r="B149" s="36">
        <v>43900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55" t="s">
        <v>577</v>
      </c>
      <c r="L149" s="16">
        <v>0</v>
      </c>
      <c r="M149" s="16">
        <v>0</v>
      </c>
      <c r="N149" s="32">
        <v>0</v>
      </c>
      <c r="O149" s="32">
        <v>0</v>
      </c>
      <c r="P149" s="32" t="s">
        <v>429</v>
      </c>
      <c r="Q149" s="27">
        <v>0.55702968169761269</v>
      </c>
      <c r="R149" s="56" t="s">
        <v>732</v>
      </c>
      <c r="S149" s="56" t="s">
        <v>718</v>
      </c>
      <c r="T149" s="27">
        <v>210.00019</v>
      </c>
      <c r="U149" s="27" t="s">
        <v>449</v>
      </c>
      <c r="V149" s="27" t="s">
        <v>478</v>
      </c>
    </row>
    <row r="150" spans="1:22" ht="45" x14ac:dyDescent="0.2">
      <c r="A150" s="16">
        <f t="shared" si="2"/>
        <v>142</v>
      </c>
      <c r="B150" s="36">
        <v>43893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55" t="s">
        <v>577</v>
      </c>
      <c r="L150" s="16">
        <v>0</v>
      </c>
      <c r="M150" s="16">
        <v>0</v>
      </c>
      <c r="N150" s="32">
        <v>0</v>
      </c>
      <c r="O150" s="32">
        <v>0</v>
      </c>
      <c r="P150" s="32" t="s">
        <v>428</v>
      </c>
      <c r="Q150" s="27">
        <v>12.84</v>
      </c>
      <c r="R150" s="56" t="s">
        <v>33</v>
      </c>
      <c r="S150" s="56">
        <v>2</v>
      </c>
      <c r="T150" s="27">
        <v>25.68</v>
      </c>
      <c r="U150" s="32" t="s">
        <v>450</v>
      </c>
      <c r="V150" s="27" t="s">
        <v>479</v>
      </c>
    </row>
    <row r="151" spans="1:22" ht="33.75" x14ac:dyDescent="0.2">
      <c r="A151" s="16">
        <f t="shared" si="2"/>
        <v>143</v>
      </c>
      <c r="B151" s="36">
        <v>43894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55" t="s">
        <v>577</v>
      </c>
      <c r="L151" s="16">
        <v>0</v>
      </c>
      <c r="M151" s="16">
        <v>0</v>
      </c>
      <c r="N151" s="32">
        <v>0</v>
      </c>
      <c r="O151" s="32">
        <v>0</v>
      </c>
      <c r="P151" s="32" t="s">
        <v>425</v>
      </c>
      <c r="Q151" s="27">
        <v>0.28647712162129862</v>
      </c>
      <c r="R151" s="56" t="s">
        <v>439</v>
      </c>
      <c r="S151" s="56">
        <v>1673.7200000000003</v>
      </c>
      <c r="T151" s="27">
        <v>479.48248800000005</v>
      </c>
      <c r="U151" s="27" t="s">
        <v>451</v>
      </c>
      <c r="V151" s="27" t="s">
        <v>480</v>
      </c>
    </row>
    <row r="152" spans="1:22" ht="78.75" x14ac:dyDescent="0.2">
      <c r="A152" s="16">
        <f t="shared" si="2"/>
        <v>144</v>
      </c>
      <c r="B152" s="36">
        <v>43901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55" t="s">
        <v>577</v>
      </c>
      <c r="L152" s="16">
        <v>0</v>
      </c>
      <c r="M152" s="16">
        <v>0</v>
      </c>
      <c r="N152" s="32">
        <v>0</v>
      </c>
      <c r="O152" s="32">
        <v>0</v>
      </c>
      <c r="P152" s="32" t="s">
        <v>428</v>
      </c>
      <c r="Q152" s="27">
        <v>8.7826888888888899</v>
      </c>
      <c r="R152" s="56" t="s">
        <v>33</v>
      </c>
      <c r="S152" s="56">
        <v>140.15592000000001</v>
      </c>
      <c r="T152" s="27">
        <v>1230.9458412960003</v>
      </c>
      <c r="U152" s="27" t="s">
        <v>455</v>
      </c>
      <c r="V152" s="27" t="s">
        <v>487</v>
      </c>
    </row>
    <row r="153" spans="1:22" ht="45" x14ac:dyDescent="0.2">
      <c r="A153" s="16">
        <f t="shared" si="2"/>
        <v>145</v>
      </c>
      <c r="B153" s="36">
        <v>43906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55" t="s">
        <v>577</v>
      </c>
      <c r="L153" s="16">
        <v>0</v>
      </c>
      <c r="M153" s="16">
        <v>0</v>
      </c>
      <c r="N153" s="32">
        <v>0</v>
      </c>
      <c r="O153" s="32">
        <v>0</v>
      </c>
      <c r="P153" s="32" t="s">
        <v>428</v>
      </c>
      <c r="Q153" s="27">
        <v>2.539960396039604</v>
      </c>
      <c r="R153" s="56" t="s">
        <v>33</v>
      </c>
      <c r="S153" s="56">
        <v>101</v>
      </c>
      <c r="T153" s="57">
        <v>256.536</v>
      </c>
      <c r="U153" s="56" t="s">
        <v>448</v>
      </c>
      <c r="V153" s="27" t="s">
        <v>488</v>
      </c>
    </row>
    <row r="154" spans="1:22" ht="33.75" x14ac:dyDescent="0.2">
      <c r="A154" s="16">
        <f t="shared" si="2"/>
        <v>146</v>
      </c>
      <c r="B154" s="36">
        <v>43896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55" t="s">
        <v>577</v>
      </c>
      <c r="L154" s="16">
        <v>0</v>
      </c>
      <c r="M154" s="16">
        <v>0</v>
      </c>
      <c r="N154" s="32">
        <v>0</v>
      </c>
      <c r="O154" s="32">
        <v>0</v>
      </c>
      <c r="P154" s="32" t="s">
        <v>431</v>
      </c>
      <c r="Q154" s="27">
        <v>2.8377428571428574E-2</v>
      </c>
      <c r="R154" s="32" t="s">
        <v>33</v>
      </c>
      <c r="S154" s="32">
        <v>4648</v>
      </c>
      <c r="T154" s="32">
        <v>131.89828800000001</v>
      </c>
      <c r="U154" s="27" t="s">
        <v>457</v>
      </c>
      <c r="V154" s="27" t="s">
        <v>490</v>
      </c>
    </row>
    <row r="155" spans="1:22" ht="33.75" x14ac:dyDescent="0.2">
      <c r="A155" s="16">
        <f t="shared" si="2"/>
        <v>147</v>
      </c>
      <c r="B155" s="36">
        <v>43900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55" t="s">
        <v>577</v>
      </c>
      <c r="L155" s="16">
        <v>0</v>
      </c>
      <c r="M155" s="16">
        <v>0</v>
      </c>
      <c r="N155" s="32">
        <v>0</v>
      </c>
      <c r="O155" s="32">
        <v>0</v>
      </c>
      <c r="P155" s="32" t="s">
        <v>431</v>
      </c>
      <c r="Q155" s="27">
        <v>4.7762166776099804E-2</v>
      </c>
      <c r="R155" s="32" t="s">
        <v>33</v>
      </c>
      <c r="S155" s="32">
        <v>2832.78</v>
      </c>
      <c r="T155" s="32">
        <v>135.29971080000001</v>
      </c>
      <c r="U155" s="27" t="s">
        <v>457</v>
      </c>
      <c r="V155" s="27" t="s">
        <v>491</v>
      </c>
    </row>
    <row r="156" spans="1:22" ht="56.25" x14ac:dyDescent="0.2">
      <c r="A156" s="16">
        <f t="shared" si="2"/>
        <v>148</v>
      </c>
      <c r="B156" s="36">
        <v>43906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55" t="s">
        <v>577</v>
      </c>
      <c r="L156" s="16">
        <v>0</v>
      </c>
      <c r="M156" s="16">
        <v>0</v>
      </c>
      <c r="N156" s="32">
        <v>0</v>
      </c>
      <c r="O156" s="32">
        <v>0</v>
      </c>
      <c r="P156" s="32" t="s">
        <v>432</v>
      </c>
      <c r="Q156" s="27">
        <v>0.31498916569405766</v>
      </c>
      <c r="R156" s="56" t="s">
        <v>440</v>
      </c>
      <c r="S156" s="56" t="s">
        <v>719</v>
      </c>
      <c r="T156" s="27">
        <v>9567.3643728000006</v>
      </c>
      <c r="U156" s="27" t="s">
        <v>448</v>
      </c>
      <c r="V156" s="27" t="s">
        <v>492</v>
      </c>
    </row>
    <row r="157" spans="1:22" ht="56.25" x14ac:dyDescent="0.2">
      <c r="A157" s="16">
        <f t="shared" si="2"/>
        <v>149</v>
      </c>
      <c r="B157" s="36">
        <v>43896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55" t="s">
        <v>577</v>
      </c>
      <c r="L157" s="16">
        <v>0</v>
      </c>
      <c r="M157" s="16">
        <v>0</v>
      </c>
      <c r="N157" s="32">
        <v>0</v>
      </c>
      <c r="O157" s="32">
        <v>0</v>
      </c>
      <c r="P157" s="32" t="s">
        <v>433</v>
      </c>
      <c r="Q157" s="27">
        <v>18.297290788681515</v>
      </c>
      <c r="R157" s="56" t="s">
        <v>441</v>
      </c>
      <c r="S157" s="56" t="s">
        <v>720</v>
      </c>
      <c r="T157" s="27">
        <v>182.35079999999999</v>
      </c>
      <c r="U157" s="27" t="s">
        <v>448</v>
      </c>
      <c r="V157" s="27" t="s">
        <v>494</v>
      </c>
    </row>
    <row r="158" spans="1:22" ht="33.75" x14ac:dyDescent="0.2">
      <c r="A158" s="16">
        <f t="shared" si="2"/>
        <v>150</v>
      </c>
      <c r="B158" s="36">
        <v>43907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55" t="s">
        <v>577</v>
      </c>
      <c r="L158" s="16">
        <v>0</v>
      </c>
      <c r="M158" s="16">
        <v>0</v>
      </c>
      <c r="N158" s="32">
        <v>0</v>
      </c>
      <c r="O158" s="32">
        <v>0</v>
      </c>
      <c r="P158" s="32" t="s">
        <v>424</v>
      </c>
      <c r="Q158" s="27">
        <v>0.58861831749580773</v>
      </c>
      <c r="R158" s="56" t="s">
        <v>33</v>
      </c>
      <c r="S158" s="56">
        <v>1431.2</v>
      </c>
      <c r="T158" s="27">
        <v>842.43053600000007</v>
      </c>
      <c r="U158" s="27" t="s">
        <v>460</v>
      </c>
      <c r="V158" s="27" t="s">
        <v>496</v>
      </c>
    </row>
    <row r="159" spans="1:22" ht="22.5" x14ac:dyDescent="0.2">
      <c r="A159" s="16">
        <f t="shared" si="2"/>
        <v>151</v>
      </c>
      <c r="B159" s="36">
        <v>43910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55" t="s">
        <v>577</v>
      </c>
      <c r="L159" s="16">
        <v>0</v>
      </c>
      <c r="M159" s="16">
        <v>0</v>
      </c>
      <c r="N159" s="32">
        <v>0</v>
      </c>
      <c r="O159" s="32">
        <v>0</v>
      </c>
      <c r="P159" s="32" t="s">
        <v>434</v>
      </c>
      <c r="Q159" s="27">
        <v>1.6477714285714284</v>
      </c>
      <c r="R159" s="56" t="s">
        <v>33</v>
      </c>
      <c r="S159" s="32">
        <v>99.75</v>
      </c>
      <c r="T159" s="27">
        <v>164.36519999999999</v>
      </c>
      <c r="U159" s="27" t="s">
        <v>464</v>
      </c>
      <c r="V159" s="27" t="s">
        <v>504</v>
      </c>
    </row>
    <row r="160" spans="1:22" ht="45" x14ac:dyDescent="0.2">
      <c r="A160" s="16">
        <f t="shared" si="2"/>
        <v>152</v>
      </c>
      <c r="B160" s="36">
        <v>43907</v>
      </c>
      <c r="C160" s="37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55" t="s">
        <v>577</v>
      </c>
      <c r="L160" s="16">
        <v>0</v>
      </c>
      <c r="M160" s="16">
        <v>0</v>
      </c>
      <c r="N160" s="32">
        <v>0</v>
      </c>
      <c r="O160" s="32">
        <v>0</v>
      </c>
      <c r="P160" s="32" t="s">
        <v>435</v>
      </c>
      <c r="Q160" s="27">
        <v>2.0634430493273541</v>
      </c>
      <c r="R160" s="56" t="s">
        <v>442</v>
      </c>
      <c r="S160" s="56">
        <v>2029.3000000000002</v>
      </c>
      <c r="T160" s="27">
        <v>4187.3449799999999</v>
      </c>
      <c r="U160" s="27" t="s">
        <v>465</v>
      </c>
      <c r="V160" s="27" t="s">
        <v>505</v>
      </c>
    </row>
    <row r="161" spans="1:22" ht="33.75" x14ac:dyDescent="0.2">
      <c r="A161" s="16">
        <f t="shared" si="2"/>
        <v>153</v>
      </c>
      <c r="B161" s="36">
        <v>43908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55" t="s">
        <v>577</v>
      </c>
      <c r="L161" s="16">
        <v>0</v>
      </c>
      <c r="M161" s="16">
        <v>0</v>
      </c>
      <c r="N161" s="32">
        <v>0</v>
      </c>
      <c r="O161" s="32">
        <v>0</v>
      </c>
      <c r="P161" s="32" t="s">
        <v>436</v>
      </c>
      <c r="Q161" s="27">
        <v>2.27721525974026</v>
      </c>
      <c r="R161" s="56" t="s">
        <v>33</v>
      </c>
      <c r="S161" s="56">
        <v>283.36</v>
      </c>
      <c r="T161" s="27">
        <v>645.27171600000008</v>
      </c>
      <c r="U161" s="27" t="s">
        <v>466</v>
      </c>
      <c r="V161" s="27" t="s">
        <v>507</v>
      </c>
    </row>
    <row r="162" spans="1:22" ht="33.75" x14ac:dyDescent="0.2">
      <c r="A162" s="16">
        <f t="shared" si="2"/>
        <v>154</v>
      </c>
      <c r="B162" s="36">
        <v>43917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55" t="s">
        <v>577</v>
      </c>
      <c r="L162" s="16">
        <v>0</v>
      </c>
      <c r="M162" s="16">
        <v>0</v>
      </c>
      <c r="N162" s="32">
        <v>0</v>
      </c>
      <c r="O162" s="32">
        <v>0</v>
      </c>
      <c r="P162" s="32" t="s">
        <v>424</v>
      </c>
      <c r="Q162" s="27">
        <v>5.7942462500000005</v>
      </c>
      <c r="R162" s="56" t="s">
        <v>33</v>
      </c>
      <c r="S162" s="56">
        <v>8</v>
      </c>
      <c r="T162" s="27">
        <v>46.353970000000004</v>
      </c>
      <c r="U162" s="27" t="s">
        <v>443</v>
      </c>
      <c r="V162" s="27" t="s">
        <v>528</v>
      </c>
    </row>
    <row r="163" spans="1:22" ht="33.75" x14ac:dyDescent="0.2">
      <c r="A163" s="16">
        <f t="shared" si="2"/>
        <v>155</v>
      </c>
      <c r="B163" s="36">
        <v>43910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55" t="s">
        <v>577</v>
      </c>
      <c r="L163" s="16">
        <v>0</v>
      </c>
      <c r="M163" s="16">
        <v>0</v>
      </c>
      <c r="N163" s="32">
        <v>0</v>
      </c>
      <c r="O163" s="32">
        <v>0</v>
      </c>
      <c r="P163" s="32" t="s">
        <v>437</v>
      </c>
      <c r="Q163" s="27">
        <v>1.1168116844498863</v>
      </c>
      <c r="R163" s="56" t="s">
        <v>33</v>
      </c>
      <c r="S163" s="56">
        <v>1074.796</v>
      </c>
      <c r="T163" s="32">
        <v>1200.3447312000001</v>
      </c>
      <c r="U163" s="27" t="s">
        <v>466</v>
      </c>
      <c r="V163" s="27" t="s">
        <v>529</v>
      </c>
    </row>
    <row r="164" spans="1:22" ht="33.75" x14ac:dyDescent="0.2">
      <c r="A164" s="16">
        <f t="shared" si="2"/>
        <v>156</v>
      </c>
      <c r="B164" s="36">
        <v>43917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55" t="s">
        <v>577</v>
      </c>
      <c r="L164" s="16">
        <v>0</v>
      </c>
      <c r="M164" s="16">
        <v>0</v>
      </c>
      <c r="N164" s="32">
        <v>0</v>
      </c>
      <c r="O164" s="32">
        <v>0</v>
      </c>
      <c r="P164" s="32" t="s">
        <v>437</v>
      </c>
      <c r="Q164" s="27">
        <v>2.5163494382022474E-2</v>
      </c>
      <c r="R164" s="56" t="s">
        <v>33</v>
      </c>
      <c r="S164" s="59">
        <v>5340</v>
      </c>
      <c r="T164" s="27">
        <v>134.37306000000001</v>
      </c>
      <c r="U164" s="27" t="s">
        <v>467</v>
      </c>
      <c r="V164" s="27" t="s">
        <v>530</v>
      </c>
    </row>
    <row r="165" spans="1:22" ht="45" x14ac:dyDescent="0.2">
      <c r="A165" s="16">
        <f t="shared" si="2"/>
        <v>157</v>
      </c>
      <c r="B165" s="36">
        <v>43917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55" t="s">
        <v>577</v>
      </c>
      <c r="L165" s="16">
        <v>0</v>
      </c>
      <c r="M165" s="16">
        <v>0</v>
      </c>
      <c r="N165" s="32">
        <v>0</v>
      </c>
      <c r="O165" s="32">
        <v>0</v>
      </c>
      <c r="P165" s="32" t="s">
        <v>438</v>
      </c>
      <c r="Q165" s="27">
        <v>8.7263257893266263E-2</v>
      </c>
      <c r="R165" s="56" t="s">
        <v>33</v>
      </c>
      <c r="S165" s="56">
        <v>2576.88</v>
      </c>
      <c r="T165" s="27">
        <v>224.86694399999999</v>
      </c>
      <c r="U165" s="27" t="s">
        <v>443</v>
      </c>
      <c r="V165" s="27" t="s">
        <v>531</v>
      </c>
    </row>
    <row r="166" spans="1:22" ht="45" x14ac:dyDescent="0.2">
      <c r="A166" s="16">
        <f t="shared" si="2"/>
        <v>158</v>
      </c>
      <c r="B166" s="36">
        <v>43917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55" t="s">
        <v>577</v>
      </c>
      <c r="L166" s="16">
        <v>0</v>
      </c>
      <c r="M166" s="16">
        <v>0</v>
      </c>
      <c r="N166" s="32">
        <v>0</v>
      </c>
      <c r="O166" s="32">
        <v>0</v>
      </c>
      <c r="P166" s="32" t="s">
        <v>427</v>
      </c>
      <c r="Q166" s="27">
        <v>8.7873743999999991</v>
      </c>
      <c r="R166" s="32" t="s">
        <v>33</v>
      </c>
      <c r="S166" s="32">
        <v>18.25</v>
      </c>
      <c r="T166" s="27">
        <v>160.36958279999999</v>
      </c>
      <c r="U166" s="27" t="s">
        <v>468</v>
      </c>
      <c r="V166" s="27" t="s">
        <v>533</v>
      </c>
    </row>
    <row r="167" spans="1:22" ht="45" x14ac:dyDescent="0.2">
      <c r="A167" s="16">
        <f t="shared" si="2"/>
        <v>159</v>
      </c>
      <c r="B167" s="36">
        <v>43917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55" t="s">
        <v>577</v>
      </c>
      <c r="L167" s="16">
        <v>0</v>
      </c>
      <c r="M167" s="16">
        <v>0</v>
      </c>
      <c r="N167" s="32">
        <v>0</v>
      </c>
      <c r="O167" s="32">
        <v>0</v>
      </c>
      <c r="P167" s="32" t="s">
        <v>427</v>
      </c>
      <c r="Q167" s="27">
        <v>9.0623492307692306</v>
      </c>
      <c r="R167" s="32" t="s">
        <v>410</v>
      </c>
      <c r="S167" s="32" t="s">
        <v>721</v>
      </c>
      <c r="T167" s="32">
        <v>362.85646319999995</v>
      </c>
      <c r="U167" s="27" t="s">
        <v>468</v>
      </c>
      <c r="V167" s="27" t="s">
        <v>534</v>
      </c>
    </row>
    <row r="168" spans="1:22" ht="33.75" x14ac:dyDescent="0.2">
      <c r="A168" s="16">
        <f t="shared" si="2"/>
        <v>160</v>
      </c>
      <c r="B168" s="60">
        <v>43893</v>
      </c>
      <c r="C168" s="37">
        <v>0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16">
        <v>0</v>
      </c>
      <c r="L168" s="16">
        <v>0</v>
      </c>
      <c r="M168" s="16">
        <v>0</v>
      </c>
      <c r="N168" s="55" t="s">
        <v>577</v>
      </c>
      <c r="O168" s="32">
        <v>0</v>
      </c>
      <c r="P168" s="32" t="s">
        <v>437</v>
      </c>
      <c r="Q168" s="27">
        <v>1.8060812499999996</v>
      </c>
      <c r="R168" s="56" t="s">
        <v>33</v>
      </c>
      <c r="S168" s="56">
        <v>88.320000000000007</v>
      </c>
      <c r="T168" s="27">
        <v>159.51309599999999</v>
      </c>
      <c r="U168" s="27" t="s">
        <v>545</v>
      </c>
      <c r="V168" s="57" t="s">
        <v>561</v>
      </c>
    </row>
    <row r="169" spans="1:22" ht="123.75" x14ac:dyDescent="0.2">
      <c r="A169" s="16">
        <f t="shared" si="2"/>
        <v>161</v>
      </c>
      <c r="B169" s="60">
        <v>43916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16">
        <v>0</v>
      </c>
      <c r="L169" s="16">
        <v>0</v>
      </c>
      <c r="M169" s="16">
        <v>0</v>
      </c>
      <c r="N169" s="55" t="s">
        <v>577</v>
      </c>
      <c r="O169" s="32">
        <v>0</v>
      </c>
      <c r="P169" s="32" t="s">
        <v>432</v>
      </c>
      <c r="Q169" s="27">
        <v>8.7088756828549016E-4</v>
      </c>
      <c r="R169" s="56" t="s">
        <v>540</v>
      </c>
      <c r="S169" s="56" t="s">
        <v>723</v>
      </c>
      <c r="T169" s="27">
        <v>487.82298599999996</v>
      </c>
      <c r="U169" s="27" t="s">
        <v>548</v>
      </c>
      <c r="V169" s="57" t="s">
        <v>564</v>
      </c>
    </row>
    <row r="170" spans="1:22" ht="22.5" x14ac:dyDescent="0.2">
      <c r="A170" s="16">
        <f t="shared" si="2"/>
        <v>162</v>
      </c>
      <c r="B170" s="36">
        <v>43906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16">
        <v>0</v>
      </c>
      <c r="L170" s="16">
        <v>0</v>
      </c>
      <c r="M170" s="16">
        <v>0</v>
      </c>
      <c r="N170" s="55" t="s">
        <v>577</v>
      </c>
      <c r="O170" s="32">
        <v>0</v>
      </c>
      <c r="P170" s="32" t="s">
        <v>536</v>
      </c>
      <c r="Q170" s="27">
        <v>5.4338285714285712</v>
      </c>
      <c r="R170" s="56" t="s">
        <v>33</v>
      </c>
      <c r="S170" s="56">
        <v>6.02</v>
      </c>
      <c r="T170" s="32">
        <v>32.711647999999997</v>
      </c>
      <c r="U170" s="27" t="s">
        <v>549</v>
      </c>
      <c r="V170" s="27" t="s">
        <v>566</v>
      </c>
    </row>
    <row r="171" spans="1:22" ht="33.75" x14ac:dyDescent="0.2">
      <c r="A171" s="16">
        <f t="shared" si="2"/>
        <v>163</v>
      </c>
      <c r="B171" s="36">
        <v>43914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16">
        <v>0</v>
      </c>
      <c r="L171" s="16">
        <v>0</v>
      </c>
      <c r="M171" s="16">
        <v>0</v>
      </c>
      <c r="N171" s="55" t="s">
        <v>577</v>
      </c>
      <c r="O171" s="32">
        <v>0</v>
      </c>
      <c r="P171" s="32" t="s">
        <v>432</v>
      </c>
      <c r="Q171" s="27">
        <v>6.3995999999999997E-2</v>
      </c>
      <c r="R171" s="56" t="s">
        <v>541</v>
      </c>
      <c r="S171" s="56">
        <v>230</v>
      </c>
      <c r="T171" s="32">
        <v>14.71908</v>
      </c>
      <c r="U171" s="27" t="s">
        <v>551</v>
      </c>
      <c r="V171" s="27" t="s">
        <v>567</v>
      </c>
    </row>
    <row r="172" spans="1:22" ht="33.75" x14ac:dyDescent="0.2">
      <c r="A172" s="16">
        <f t="shared" si="2"/>
        <v>164</v>
      </c>
      <c r="B172" s="36">
        <v>43917</v>
      </c>
      <c r="C172" s="37"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16">
        <v>0</v>
      </c>
      <c r="L172" s="16">
        <v>0</v>
      </c>
      <c r="M172" s="16">
        <v>0</v>
      </c>
      <c r="N172" s="55" t="s">
        <v>577</v>
      </c>
      <c r="O172" s="32">
        <v>0</v>
      </c>
      <c r="P172" s="32" t="s">
        <v>429</v>
      </c>
      <c r="Q172" s="27">
        <v>2.5528243727598564E-2</v>
      </c>
      <c r="R172" s="56" t="s">
        <v>542</v>
      </c>
      <c r="S172" s="56" t="s">
        <v>722</v>
      </c>
      <c r="T172" s="27">
        <v>85.468559999999997</v>
      </c>
      <c r="U172" s="27" t="s">
        <v>552</v>
      </c>
      <c r="V172" s="27" t="s">
        <v>568</v>
      </c>
    </row>
    <row r="173" spans="1:22" ht="33.75" x14ac:dyDescent="0.2">
      <c r="A173" s="16">
        <f t="shared" si="2"/>
        <v>165</v>
      </c>
      <c r="B173" s="36">
        <v>43921</v>
      </c>
      <c r="C173" s="37">
        <v>0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16">
        <v>0</v>
      </c>
      <c r="L173" s="16">
        <v>0</v>
      </c>
      <c r="M173" s="16">
        <v>0</v>
      </c>
      <c r="N173" s="55" t="s">
        <v>577</v>
      </c>
      <c r="O173" s="32">
        <v>0</v>
      </c>
      <c r="P173" s="32" t="s">
        <v>538</v>
      </c>
      <c r="Q173" s="27">
        <v>1.8699957692307692</v>
      </c>
      <c r="R173" s="32" t="s">
        <v>33</v>
      </c>
      <c r="S173" s="32">
        <v>26</v>
      </c>
      <c r="T173" s="27">
        <v>48.619889999999998</v>
      </c>
      <c r="U173" s="27" t="s">
        <v>553</v>
      </c>
      <c r="V173" s="27" t="s">
        <v>569</v>
      </c>
    </row>
    <row r="174" spans="1:22" ht="33.75" x14ac:dyDescent="0.2">
      <c r="A174" s="16">
        <f t="shared" si="2"/>
        <v>166</v>
      </c>
      <c r="B174" s="60">
        <v>43915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16">
        <v>0</v>
      </c>
      <c r="L174" s="16">
        <v>0</v>
      </c>
      <c r="M174" s="16">
        <v>0</v>
      </c>
      <c r="N174" s="55" t="s">
        <v>577</v>
      </c>
      <c r="O174" s="32">
        <v>0</v>
      </c>
      <c r="P174" s="32" t="s">
        <v>437</v>
      </c>
      <c r="Q174" s="27">
        <v>2.5249757677543189E-2</v>
      </c>
      <c r="R174" s="32" t="s">
        <v>33</v>
      </c>
      <c r="S174" s="56">
        <v>2292.4</v>
      </c>
      <c r="T174" s="32">
        <v>57.882544500000009</v>
      </c>
      <c r="U174" s="27" t="s">
        <v>554</v>
      </c>
      <c r="V174" s="57" t="s">
        <v>570</v>
      </c>
    </row>
    <row r="175" spans="1:22" ht="33.75" x14ac:dyDescent="0.2">
      <c r="A175" s="16">
        <f t="shared" si="2"/>
        <v>167</v>
      </c>
      <c r="B175" s="36">
        <v>43917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16">
        <v>0</v>
      </c>
      <c r="L175" s="16">
        <v>0</v>
      </c>
      <c r="M175" s="16">
        <v>0</v>
      </c>
      <c r="N175" s="55" t="s">
        <v>577</v>
      </c>
      <c r="O175" s="32">
        <v>0</v>
      </c>
      <c r="P175" s="32" t="s">
        <v>429</v>
      </c>
      <c r="Q175" s="27">
        <v>0.26472864716636196</v>
      </c>
      <c r="R175" s="32" t="s">
        <v>33</v>
      </c>
      <c r="S175" s="56">
        <v>547</v>
      </c>
      <c r="T175" s="32">
        <v>144.80656999999999</v>
      </c>
      <c r="U175" s="27" t="s">
        <v>555</v>
      </c>
      <c r="V175" s="27" t="s">
        <v>571</v>
      </c>
    </row>
    <row r="176" spans="1:22" ht="33.75" x14ac:dyDescent="0.2">
      <c r="A176" s="16">
        <f t="shared" si="2"/>
        <v>168</v>
      </c>
      <c r="B176" s="36">
        <v>43913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16">
        <v>0</v>
      </c>
      <c r="L176" s="16">
        <v>0</v>
      </c>
      <c r="M176" s="16">
        <v>0</v>
      </c>
      <c r="N176" s="55" t="s">
        <v>577</v>
      </c>
      <c r="O176" s="32">
        <v>0</v>
      </c>
      <c r="P176" s="32" t="s">
        <v>429</v>
      </c>
      <c r="Q176" s="27">
        <v>7.1328605072463774E-2</v>
      </c>
      <c r="R176" s="32" t="s">
        <v>33</v>
      </c>
      <c r="S176" s="56">
        <v>552</v>
      </c>
      <c r="T176" s="27">
        <v>39.373390000000001</v>
      </c>
      <c r="U176" s="27" t="s">
        <v>556</v>
      </c>
      <c r="V176" s="27" t="s">
        <v>572</v>
      </c>
    </row>
    <row r="177" spans="1:22" ht="45" x14ac:dyDescent="0.2">
      <c r="A177" s="16">
        <f t="shared" si="2"/>
        <v>169</v>
      </c>
      <c r="B177" s="36">
        <v>43909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16">
        <v>0</v>
      </c>
      <c r="L177" s="16">
        <v>0</v>
      </c>
      <c r="M177" s="16">
        <v>0</v>
      </c>
      <c r="N177" s="55" t="s">
        <v>577</v>
      </c>
      <c r="O177" s="32">
        <v>0</v>
      </c>
      <c r="P177" s="32" t="s">
        <v>539</v>
      </c>
      <c r="Q177" s="27">
        <v>46.8</v>
      </c>
      <c r="R177" s="56" t="s">
        <v>33</v>
      </c>
      <c r="S177" s="56">
        <v>1</v>
      </c>
      <c r="T177" s="27">
        <v>46.8</v>
      </c>
      <c r="U177" s="27" t="s">
        <v>557</v>
      </c>
      <c r="V177" s="27" t="s">
        <v>573</v>
      </c>
    </row>
    <row r="178" spans="1:22" ht="22.5" x14ac:dyDescent="0.2">
      <c r="A178" s="16">
        <f t="shared" si="2"/>
        <v>170</v>
      </c>
      <c r="B178" s="36">
        <v>43915</v>
      </c>
      <c r="C178" s="37">
        <v>0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16">
        <v>0</v>
      </c>
      <c r="L178" s="16">
        <v>0</v>
      </c>
      <c r="M178" s="16">
        <v>0</v>
      </c>
      <c r="N178" s="55" t="s">
        <v>577</v>
      </c>
      <c r="O178" s="32">
        <v>0</v>
      </c>
      <c r="P178" s="32" t="s">
        <v>425</v>
      </c>
      <c r="Q178" s="27">
        <v>0.2020585882352941</v>
      </c>
      <c r="R178" s="56" t="s">
        <v>33</v>
      </c>
      <c r="S178" s="56">
        <v>6.8</v>
      </c>
      <c r="T178" s="27">
        <v>1.3739983999999998</v>
      </c>
      <c r="U178" s="27" t="s">
        <v>558</v>
      </c>
      <c r="V178" s="27" t="s">
        <v>574</v>
      </c>
    </row>
    <row r="179" spans="1:22" ht="90" x14ac:dyDescent="0.2">
      <c r="A179" s="16">
        <f t="shared" si="2"/>
        <v>171</v>
      </c>
      <c r="B179" s="60">
        <v>43902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55" t="s">
        <v>577</v>
      </c>
      <c r="L179" s="16">
        <v>0</v>
      </c>
      <c r="M179" s="16">
        <v>0</v>
      </c>
      <c r="N179" s="32">
        <v>0</v>
      </c>
      <c r="O179" s="32">
        <v>0</v>
      </c>
      <c r="P179" s="32" t="s">
        <v>579</v>
      </c>
      <c r="Q179" s="27">
        <v>1.9106532233732276E-2</v>
      </c>
      <c r="R179" s="32" t="s">
        <v>576</v>
      </c>
      <c r="S179" s="32" t="s">
        <v>725</v>
      </c>
      <c r="T179" s="40">
        <v>471.14109999999999</v>
      </c>
      <c r="U179" s="32" t="s">
        <v>585</v>
      </c>
      <c r="V179" s="32" t="s">
        <v>591</v>
      </c>
    </row>
    <row r="180" spans="1:22" ht="135" x14ac:dyDescent="0.2">
      <c r="A180" s="16">
        <f t="shared" si="2"/>
        <v>172</v>
      </c>
      <c r="B180" s="60">
        <v>43901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55" t="s">
        <v>577</v>
      </c>
      <c r="L180" s="16">
        <v>0</v>
      </c>
      <c r="M180" s="16">
        <v>0</v>
      </c>
      <c r="N180" s="32">
        <v>0</v>
      </c>
      <c r="O180" s="32">
        <v>0</v>
      </c>
      <c r="P180" s="56" t="s">
        <v>580</v>
      </c>
      <c r="Q180" s="27">
        <v>3.2204860188452727E-2</v>
      </c>
      <c r="R180" s="32" t="s">
        <v>734</v>
      </c>
      <c r="S180" s="32" t="s">
        <v>726</v>
      </c>
      <c r="T180" s="40">
        <v>1372.0832376000001</v>
      </c>
      <c r="U180" s="32" t="s">
        <v>586</v>
      </c>
      <c r="V180" s="32" t="s">
        <v>592</v>
      </c>
    </row>
    <row r="181" spans="1:22" ht="45" x14ac:dyDescent="0.2">
      <c r="A181" s="16">
        <f t="shared" si="2"/>
        <v>173</v>
      </c>
      <c r="B181" s="60">
        <v>43895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55" t="s">
        <v>577</v>
      </c>
      <c r="L181" s="16">
        <v>0</v>
      </c>
      <c r="M181" s="16">
        <v>0</v>
      </c>
      <c r="N181" s="32">
        <v>0</v>
      </c>
      <c r="O181" s="32">
        <v>0</v>
      </c>
      <c r="P181" s="56" t="s">
        <v>582</v>
      </c>
      <c r="Q181" s="27">
        <v>0.57909889576392193</v>
      </c>
      <c r="R181" s="56" t="s">
        <v>33</v>
      </c>
      <c r="S181" s="56">
        <v>1827.87</v>
      </c>
      <c r="T181" s="61">
        <v>1058.5174986</v>
      </c>
      <c r="U181" s="56" t="s">
        <v>588</v>
      </c>
      <c r="V181" s="56" t="s">
        <v>593</v>
      </c>
    </row>
    <row r="182" spans="1:22" ht="45" x14ac:dyDescent="0.2">
      <c r="A182" s="16">
        <f t="shared" si="2"/>
        <v>174</v>
      </c>
      <c r="B182" s="60">
        <v>43894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55" t="s">
        <v>577</v>
      </c>
      <c r="L182" s="16">
        <v>0</v>
      </c>
      <c r="M182" s="16">
        <v>0</v>
      </c>
      <c r="N182" s="32">
        <v>0</v>
      </c>
      <c r="O182" s="32">
        <v>0</v>
      </c>
      <c r="P182" s="56" t="s">
        <v>583</v>
      </c>
      <c r="Q182" s="27">
        <v>46.478704915185546</v>
      </c>
      <c r="R182" s="56" t="s">
        <v>64</v>
      </c>
      <c r="S182" s="56">
        <v>21.76398</v>
      </c>
      <c r="T182" s="61">
        <v>1011.5616041999999</v>
      </c>
      <c r="U182" s="56" t="s">
        <v>589</v>
      </c>
      <c r="V182" s="56" t="s">
        <v>594</v>
      </c>
    </row>
    <row r="183" spans="1:22" ht="22.5" x14ac:dyDescent="0.2">
      <c r="A183" s="16">
        <f t="shared" si="2"/>
        <v>175</v>
      </c>
      <c r="B183" s="60">
        <v>43920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16">
        <v>0</v>
      </c>
      <c r="L183" s="16">
        <v>0</v>
      </c>
      <c r="M183" s="16">
        <v>0</v>
      </c>
      <c r="N183" s="55" t="s">
        <v>577</v>
      </c>
      <c r="O183" s="32">
        <v>0</v>
      </c>
      <c r="P183" s="56" t="s">
        <v>596</v>
      </c>
      <c r="Q183" s="27">
        <v>6.9999999999999993E-2</v>
      </c>
      <c r="R183" s="56" t="s">
        <v>33</v>
      </c>
      <c r="S183" s="55">
        <v>1095</v>
      </c>
      <c r="T183" s="57">
        <v>76.649999999999991</v>
      </c>
      <c r="U183" s="36" t="s">
        <v>600</v>
      </c>
      <c r="V183" s="56" t="s">
        <v>606</v>
      </c>
    </row>
    <row r="184" spans="1:22" ht="22.5" x14ac:dyDescent="0.2">
      <c r="A184" s="16">
        <f t="shared" si="2"/>
        <v>176</v>
      </c>
      <c r="B184" s="60">
        <v>43916</v>
      </c>
      <c r="C184" s="37">
        <v>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16">
        <v>0</v>
      </c>
      <c r="L184" s="16">
        <v>0</v>
      </c>
      <c r="M184" s="16">
        <v>0</v>
      </c>
      <c r="N184" s="55" t="s">
        <v>577</v>
      </c>
      <c r="O184" s="32">
        <v>0</v>
      </c>
      <c r="P184" s="56" t="s">
        <v>596</v>
      </c>
      <c r="Q184" s="27">
        <v>0.63</v>
      </c>
      <c r="R184" s="56" t="s">
        <v>597</v>
      </c>
      <c r="S184" s="55">
        <v>135.04999999999998</v>
      </c>
      <c r="T184" s="57">
        <v>85.081499999999991</v>
      </c>
      <c r="U184" s="36" t="s">
        <v>601</v>
      </c>
      <c r="V184" s="56" t="s">
        <v>607</v>
      </c>
    </row>
    <row r="185" spans="1:22" ht="22.5" x14ac:dyDescent="0.2">
      <c r="A185" s="16">
        <f t="shared" si="2"/>
        <v>177</v>
      </c>
      <c r="B185" s="60">
        <v>43913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16">
        <v>0</v>
      </c>
      <c r="L185" s="16">
        <v>0</v>
      </c>
      <c r="M185" s="16">
        <v>0</v>
      </c>
      <c r="N185" s="55" t="s">
        <v>577</v>
      </c>
      <c r="O185" s="32">
        <v>0</v>
      </c>
      <c r="P185" s="56" t="s">
        <v>596</v>
      </c>
      <c r="Q185" s="27">
        <v>3.4999999999999996E-2</v>
      </c>
      <c r="R185" s="56" t="s">
        <v>33</v>
      </c>
      <c r="S185" s="55">
        <v>2190</v>
      </c>
      <c r="T185" s="57">
        <v>76.649999999999991</v>
      </c>
      <c r="U185" s="36" t="s">
        <v>602</v>
      </c>
      <c r="V185" s="56" t="s">
        <v>608</v>
      </c>
    </row>
    <row r="186" spans="1:22" ht="22.5" x14ac:dyDescent="0.2">
      <c r="A186" s="16">
        <f t="shared" si="2"/>
        <v>178</v>
      </c>
      <c r="B186" s="60">
        <v>43910</v>
      </c>
      <c r="C186" s="37"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16">
        <v>0</v>
      </c>
      <c r="L186" s="16">
        <v>0</v>
      </c>
      <c r="M186" s="16">
        <v>0</v>
      </c>
      <c r="N186" s="55" t="s">
        <v>577</v>
      </c>
      <c r="O186" s="32">
        <v>0</v>
      </c>
      <c r="P186" s="56" t="s">
        <v>596</v>
      </c>
      <c r="Q186" s="27">
        <v>0.3530120481927711</v>
      </c>
      <c r="R186" s="56" t="s">
        <v>597</v>
      </c>
      <c r="S186" s="55">
        <v>605.9</v>
      </c>
      <c r="T186" s="57">
        <v>213.89</v>
      </c>
      <c r="U186" s="36" t="s">
        <v>603</v>
      </c>
      <c r="V186" s="56" t="s">
        <v>609</v>
      </c>
    </row>
    <row r="187" spans="1:22" ht="22.5" x14ac:dyDescent="0.2">
      <c r="A187" s="16">
        <f t="shared" si="2"/>
        <v>179</v>
      </c>
      <c r="B187" s="60">
        <v>43893.654756944445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16">
        <v>0</v>
      </c>
      <c r="L187" s="16">
        <v>0</v>
      </c>
      <c r="M187" s="16">
        <v>0</v>
      </c>
      <c r="N187" s="32">
        <v>1</v>
      </c>
      <c r="O187" s="32">
        <v>0</v>
      </c>
      <c r="P187" s="45" t="s">
        <v>688</v>
      </c>
      <c r="Q187" s="27">
        <v>2</v>
      </c>
      <c r="R187" s="57" t="s">
        <v>33</v>
      </c>
      <c r="S187" s="57">
        <v>0.73</v>
      </c>
      <c r="T187" s="57">
        <v>1.46</v>
      </c>
      <c r="U187" s="56" t="s">
        <v>610</v>
      </c>
      <c r="V187" s="32" t="s">
        <v>635</v>
      </c>
    </row>
    <row r="188" spans="1:22" ht="22.5" x14ac:dyDescent="0.2">
      <c r="A188" s="16">
        <f t="shared" si="2"/>
        <v>180</v>
      </c>
      <c r="B188" s="60">
        <v>43896.50037037037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16">
        <v>0</v>
      </c>
      <c r="L188" s="16">
        <v>0</v>
      </c>
      <c r="M188" s="16">
        <v>0</v>
      </c>
      <c r="N188" s="32">
        <v>1</v>
      </c>
      <c r="O188" s="32">
        <v>0</v>
      </c>
      <c r="P188" s="45" t="s">
        <v>690</v>
      </c>
      <c r="Q188" s="27">
        <v>4.9833333333333334</v>
      </c>
      <c r="R188" s="57" t="s">
        <v>33</v>
      </c>
      <c r="S188" s="57">
        <v>2.19</v>
      </c>
      <c r="T188" s="57">
        <v>10.913499999999999</v>
      </c>
      <c r="U188" s="56" t="s">
        <v>612</v>
      </c>
      <c r="V188" s="32" t="s">
        <v>637</v>
      </c>
    </row>
    <row r="189" spans="1:22" ht="22.5" x14ac:dyDescent="0.2">
      <c r="A189" s="16">
        <f t="shared" si="2"/>
        <v>181</v>
      </c>
      <c r="B189" s="60">
        <v>43896.566817129627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16">
        <v>0</v>
      </c>
      <c r="L189" s="16">
        <v>0</v>
      </c>
      <c r="M189" s="16">
        <v>0</v>
      </c>
      <c r="N189" s="32">
        <v>1</v>
      </c>
      <c r="O189" s="32">
        <v>0</v>
      </c>
      <c r="P189" s="46" t="s">
        <v>691</v>
      </c>
      <c r="Q189" s="27">
        <v>1.5</v>
      </c>
      <c r="R189" s="57" t="s">
        <v>33</v>
      </c>
      <c r="S189" s="57">
        <v>0.73</v>
      </c>
      <c r="T189" s="57">
        <v>1.095</v>
      </c>
      <c r="U189" s="56" t="s">
        <v>613</v>
      </c>
      <c r="V189" s="32" t="s">
        <v>638</v>
      </c>
    </row>
    <row r="190" spans="1:22" ht="22.5" x14ac:dyDescent="0.2">
      <c r="A190" s="16">
        <f t="shared" si="2"/>
        <v>182</v>
      </c>
      <c r="B190" s="60">
        <v>43896.567372685182</v>
      </c>
      <c r="C190" s="37">
        <v>0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16">
        <v>0</v>
      </c>
      <c r="L190" s="16">
        <v>0</v>
      </c>
      <c r="M190" s="16">
        <v>0</v>
      </c>
      <c r="N190" s="32">
        <v>1</v>
      </c>
      <c r="O190" s="32">
        <v>0</v>
      </c>
      <c r="P190" s="45" t="s">
        <v>690</v>
      </c>
      <c r="Q190" s="27">
        <v>3.7250000000000005</v>
      </c>
      <c r="R190" s="57" t="s">
        <v>33</v>
      </c>
      <c r="S190" s="57">
        <v>2.92</v>
      </c>
      <c r="T190" s="57">
        <v>10.877000000000001</v>
      </c>
      <c r="U190" s="56" t="s">
        <v>612</v>
      </c>
      <c r="V190" s="32" t="s">
        <v>639</v>
      </c>
    </row>
    <row r="191" spans="1:22" ht="22.5" x14ac:dyDescent="0.2">
      <c r="A191" s="16">
        <f t="shared" si="2"/>
        <v>183</v>
      </c>
      <c r="B191" s="60">
        <v>43896.569699074076</v>
      </c>
      <c r="C191" s="37">
        <v>0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16">
        <v>0</v>
      </c>
      <c r="L191" s="16">
        <v>0</v>
      </c>
      <c r="M191" s="16">
        <v>0</v>
      </c>
      <c r="N191" s="32">
        <v>1</v>
      </c>
      <c r="O191" s="32">
        <v>0</v>
      </c>
      <c r="P191" s="45" t="s">
        <v>688</v>
      </c>
      <c r="Q191" s="27">
        <v>3.24</v>
      </c>
      <c r="R191" s="57" t="s">
        <v>33</v>
      </c>
      <c r="S191" s="57">
        <v>1.46</v>
      </c>
      <c r="T191" s="57">
        <v>4.7304000000000004</v>
      </c>
      <c r="U191" s="56" t="s">
        <v>614</v>
      </c>
      <c r="V191" s="32" t="s">
        <v>640</v>
      </c>
    </row>
    <row r="192" spans="1:22" ht="22.5" x14ac:dyDescent="0.2">
      <c r="A192" s="16">
        <f t="shared" si="2"/>
        <v>184</v>
      </c>
      <c r="B192" s="60">
        <v>43896.57707175926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16">
        <v>0</v>
      </c>
      <c r="L192" s="16">
        <v>0</v>
      </c>
      <c r="M192" s="16">
        <v>0</v>
      </c>
      <c r="N192" s="32">
        <v>1</v>
      </c>
      <c r="O192" s="32">
        <v>0</v>
      </c>
      <c r="P192" s="45" t="s">
        <v>690</v>
      </c>
      <c r="Q192" s="27">
        <v>4.2166666666666668</v>
      </c>
      <c r="R192" s="57" t="s">
        <v>33</v>
      </c>
      <c r="S192" s="57">
        <v>2.19</v>
      </c>
      <c r="T192" s="57">
        <v>9.2345000000000006</v>
      </c>
      <c r="U192" s="56" t="s">
        <v>612</v>
      </c>
      <c r="V192" s="32" t="s">
        <v>642</v>
      </c>
    </row>
    <row r="193" spans="1:22" ht="33.75" x14ac:dyDescent="0.2">
      <c r="A193" s="16">
        <f t="shared" si="2"/>
        <v>185</v>
      </c>
      <c r="B193" s="60">
        <v>43896.58021990741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16">
        <v>0</v>
      </c>
      <c r="L193" s="16">
        <v>0</v>
      </c>
      <c r="M193" s="16">
        <v>0</v>
      </c>
      <c r="N193" s="32">
        <v>1</v>
      </c>
      <c r="O193" s="32">
        <v>0</v>
      </c>
      <c r="P193" s="45" t="s">
        <v>693</v>
      </c>
      <c r="Q193" s="27">
        <v>4.1500000000000004</v>
      </c>
      <c r="R193" s="57" t="s">
        <v>33</v>
      </c>
      <c r="S193" s="57">
        <v>0.73</v>
      </c>
      <c r="T193" s="57">
        <v>3.0295000000000001</v>
      </c>
      <c r="U193" s="56" t="s">
        <v>616</v>
      </c>
      <c r="V193" s="32" t="s">
        <v>643</v>
      </c>
    </row>
    <row r="194" spans="1:22" ht="22.5" x14ac:dyDescent="0.2">
      <c r="A194" s="16">
        <f t="shared" si="2"/>
        <v>186</v>
      </c>
      <c r="B194" s="60">
        <v>43896.583865740744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16">
        <v>0</v>
      </c>
      <c r="L194" s="16">
        <v>0</v>
      </c>
      <c r="M194" s="16">
        <v>0</v>
      </c>
      <c r="N194" s="32">
        <v>1</v>
      </c>
      <c r="O194" s="32">
        <v>0</v>
      </c>
      <c r="P194" s="45" t="s">
        <v>690</v>
      </c>
      <c r="Q194" s="27">
        <v>1.2696206896551725</v>
      </c>
      <c r="R194" s="57" t="s">
        <v>33</v>
      </c>
      <c r="S194" s="57">
        <v>29</v>
      </c>
      <c r="T194" s="57">
        <v>36.819000000000003</v>
      </c>
      <c r="U194" s="56" t="s">
        <v>617</v>
      </c>
      <c r="V194" s="32" t="s">
        <v>645</v>
      </c>
    </row>
    <row r="195" spans="1:22" ht="22.5" x14ac:dyDescent="0.2">
      <c r="A195" s="16">
        <f t="shared" si="2"/>
        <v>187</v>
      </c>
      <c r="B195" s="60">
        <v>43901.350613425922</v>
      </c>
      <c r="C195" s="37">
        <v>0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16">
        <v>0</v>
      </c>
      <c r="L195" s="16">
        <v>0</v>
      </c>
      <c r="M195" s="16">
        <v>0</v>
      </c>
      <c r="N195" s="32">
        <v>1</v>
      </c>
      <c r="O195" s="32">
        <v>0</v>
      </c>
      <c r="P195" s="16" t="s">
        <v>697</v>
      </c>
      <c r="Q195" s="27">
        <v>1.6099999999999999</v>
      </c>
      <c r="R195" s="57" t="s">
        <v>33</v>
      </c>
      <c r="S195" s="57">
        <v>6.57</v>
      </c>
      <c r="T195" s="57">
        <v>10.5777</v>
      </c>
      <c r="U195" s="56" t="s">
        <v>619</v>
      </c>
      <c r="V195" s="32" t="s">
        <v>650</v>
      </c>
    </row>
    <row r="196" spans="1:22" ht="22.5" x14ac:dyDescent="0.2">
      <c r="A196" s="16">
        <f t="shared" si="2"/>
        <v>188</v>
      </c>
      <c r="B196" s="60">
        <v>43901.352673611109</v>
      </c>
      <c r="C196" s="37">
        <v>0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16">
        <v>0</v>
      </c>
      <c r="L196" s="16">
        <v>0</v>
      </c>
      <c r="M196" s="16">
        <v>0</v>
      </c>
      <c r="N196" s="32">
        <v>1</v>
      </c>
      <c r="O196" s="32">
        <v>0</v>
      </c>
      <c r="P196" s="45" t="s">
        <v>690</v>
      </c>
      <c r="Q196" s="27">
        <v>7.28</v>
      </c>
      <c r="R196" s="57" t="s">
        <v>33</v>
      </c>
      <c r="S196" s="57">
        <v>1.46</v>
      </c>
      <c r="T196" s="57">
        <v>10.6288</v>
      </c>
      <c r="U196" s="56" t="s">
        <v>612</v>
      </c>
      <c r="V196" s="32" t="s">
        <v>651</v>
      </c>
    </row>
    <row r="197" spans="1:22" ht="22.5" x14ac:dyDescent="0.2">
      <c r="A197" s="16">
        <f t="shared" si="2"/>
        <v>189</v>
      </c>
      <c r="B197" s="60">
        <v>43901.683958333335</v>
      </c>
      <c r="C197" s="37">
        <v>0</v>
      </c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16">
        <v>0</v>
      </c>
      <c r="L197" s="16">
        <v>0</v>
      </c>
      <c r="M197" s="16">
        <v>0</v>
      </c>
      <c r="N197" s="32">
        <v>1</v>
      </c>
      <c r="O197" s="32">
        <v>0</v>
      </c>
      <c r="P197" s="45" t="s">
        <v>690</v>
      </c>
      <c r="Q197" s="27">
        <v>1.73875</v>
      </c>
      <c r="R197" s="57" t="s">
        <v>33</v>
      </c>
      <c r="S197" s="57">
        <v>5.84</v>
      </c>
      <c r="T197" s="57">
        <v>10.154299999999999</v>
      </c>
      <c r="U197" s="56" t="s">
        <v>612</v>
      </c>
      <c r="V197" s="32" t="s">
        <v>652</v>
      </c>
    </row>
    <row r="198" spans="1:22" ht="22.5" x14ac:dyDescent="0.2">
      <c r="A198" s="16">
        <f t="shared" si="2"/>
        <v>190</v>
      </c>
      <c r="B198" s="60">
        <v>43901.689826388887</v>
      </c>
      <c r="C198" s="37">
        <v>0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16">
        <v>0</v>
      </c>
      <c r="L198" s="16">
        <v>0</v>
      </c>
      <c r="M198" s="16">
        <v>0</v>
      </c>
      <c r="N198" s="32">
        <v>1</v>
      </c>
      <c r="O198" s="32">
        <v>0</v>
      </c>
      <c r="P198" s="45" t="s">
        <v>698</v>
      </c>
      <c r="Q198" s="27">
        <v>10.025</v>
      </c>
      <c r="R198" s="57" t="s">
        <v>218</v>
      </c>
      <c r="S198" s="57">
        <v>2.92</v>
      </c>
      <c r="T198" s="57">
        <v>29.273</v>
      </c>
      <c r="U198" s="56" t="s">
        <v>620</v>
      </c>
      <c r="V198" s="32" t="s">
        <v>653</v>
      </c>
    </row>
    <row r="199" spans="1:22" ht="33.75" x14ac:dyDescent="0.2">
      <c r="A199" s="16">
        <f t="shared" si="2"/>
        <v>191</v>
      </c>
      <c r="B199" s="60">
        <v>43902.441134259258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16">
        <v>0</v>
      </c>
      <c r="L199" s="16">
        <v>0</v>
      </c>
      <c r="M199" s="16">
        <v>0</v>
      </c>
      <c r="N199" s="32">
        <v>1</v>
      </c>
      <c r="O199" s="32">
        <v>0</v>
      </c>
      <c r="P199" s="45" t="s">
        <v>701</v>
      </c>
      <c r="Q199" s="27">
        <v>6.2970999999999995</v>
      </c>
      <c r="R199" s="57" t="s">
        <v>33</v>
      </c>
      <c r="S199" s="57">
        <v>7.3</v>
      </c>
      <c r="T199" s="57">
        <v>45.968829999999997</v>
      </c>
      <c r="U199" s="56" t="s">
        <v>622</v>
      </c>
      <c r="V199" s="32" t="s">
        <v>656</v>
      </c>
    </row>
    <row r="200" spans="1:22" ht="22.5" x14ac:dyDescent="0.2">
      <c r="A200" s="16">
        <f t="shared" si="2"/>
        <v>192</v>
      </c>
      <c r="B200" s="60">
        <v>43902.734351851854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16">
        <v>0</v>
      </c>
      <c r="L200" s="16">
        <v>0</v>
      </c>
      <c r="M200" s="16">
        <v>0</v>
      </c>
      <c r="N200" s="32">
        <v>1</v>
      </c>
      <c r="O200" s="32">
        <v>0</v>
      </c>
      <c r="P200" s="16" t="s">
        <v>690</v>
      </c>
      <c r="Q200" s="27">
        <v>6.9550000000000001</v>
      </c>
      <c r="R200" s="57" t="s">
        <v>33</v>
      </c>
      <c r="S200" s="57">
        <v>1.46</v>
      </c>
      <c r="T200" s="57">
        <v>10.154299999999999</v>
      </c>
      <c r="U200" s="56" t="s">
        <v>612</v>
      </c>
      <c r="V200" s="32" t="s">
        <v>657</v>
      </c>
    </row>
    <row r="201" spans="1:22" ht="22.5" x14ac:dyDescent="0.2">
      <c r="A201" s="16">
        <f t="shared" si="2"/>
        <v>193</v>
      </c>
      <c r="B201" s="60">
        <v>43903.479745370372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16">
        <v>0</v>
      </c>
      <c r="L201" s="16">
        <v>0</v>
      </c>
      <c r="M201" s="16">
        <v>0</v>
      </c>
      <c r="N201" s="32">
        <v>1</v>
      </c>
      <c r="O201" s="32">
        <v>0</v>
      </c>
      <c r="P201" s="16" t="s">
        <v>702</v>
      </c>
      <c r="Q201" s="27">
        <v>6.3000000000000007</v>
      </c>
      <c r="R201" s="57" t="s">
        <v>33</v>
      </c>
      <c r="S201" s="57">
        <v>0.73</v>
      </c>
      <c r="T201" s="57">
        <v>4.5990000000000002</v>
      </c>
      <c r="U201" s="56" t="s">
        <v>614</v>
      </c>
      <c r="V201" s="32" t="s">
        <v>658</v>
      </c>
    </row>
    <row r="202" spans="1:22" ht="22.5" x14ac:dyDescent="0.2">
      <c r="A202" s="16">
        <f t="shared" ref="A202:A263" si="3">A201+1</f>
        <v>194</v>
      </c>
      <c r="B202" s="60">
        <v>43907.453043981484</v>
      </c>
      <c r="C202" s="37">
        <v>0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16">
        <v>0</v>
      </c>
      <c r="L202" s="16">
        <v>0</v>
      </c>
      <c r="M202" s="16">
        <v>0</v>
      </c>
      <c r="N202" s="32">
        <v>1</v>
      </c>
      <c r="O202" s="32">
        <v>0</v>
      </c>
      <c r="P202" s="16" t="s">
        <v>704</v>
      </c>
      <c r="Q202" s="27">
        <v>2.1</v>
      </c>
      <c r="R202" s="57" t="s">
        <v>33</v>
      </c>
      <c r="S202" s="57">
        <v>3.65</v>
      </c>
      <c r="T202" s="57">
        <v>7.665</v>
      </c>
      <c r="U202" s="56" t="s">
        <v>624</v>
      </c>
      <c r="V202" s="32" t="s">
        <v>663</v>
      </c>
    </row>
    <row r="203" spans="1:22" ht="22.5" x14ac:dyDescent="0.2">
      <c r="A203" s="16">
        <f t="shared" si="3"/>
        <v>195</v>
      </c>
      <c r="B203" s="60">
        <v>43908.569560185184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16">
        <v>0</v>
      </c>
      <c r="L203" s="16">
        <v>0</v>
      </c>
      <c r="M203" s="16">
        <v>0</v>
      </c>
      <c r="N203" s="32">
        <v>1</v>
      </c>
      <c r="O203" s="32">
        <v>0</v>
      </c>
      <c r="P203" s="16" t="s">
        <v>697</v>
      </c>
      <c r="Q203" s="27">
        <v>2.9239999999999999</v>
      </c>
      <c r="R203" s="57" t="s">
        <v>33</v>
      </c>
      <c r="S203" s="57">
        <v>3.65</v>
      </c>
      <c r="T203" s="57">
        <v>10.672599999999999</v>
      </c>
      <c r="U203" s="56" t="s">
        <v>619</v>
      </c>
      <c r="V203" s="32" t="s">
        <v>666</v>
      </c>
    </row>
    <row r="204" spans="1:22" ht="22.5" x14ac:dyDescent="0.2">
      <c r="A204" s="16">
        <f t="shared" si="3"/>
        <v>196</v>
      </c>
      <c r="B204" s="60">
        <v>43908.57271990741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16">
        <v>0</v>
      </c>
      <c r="L204" s="16">
        <v>0</v>
      </c>
      <c r="M204" s="16">
        <v>0</v>
      </c>
      <c r="N204" s="32">
        <v>1</v>
      </c>
      <c r="O204" s="32">
        <v>0</v>
      </c>
      <c r="P204" s="16" t="s">
        <v>704</v>
      </c>
      <c r="Q204" s="27">
        <v>2.5</v>
      </c>
      <c r="R204" s="57" t="s">
        <v>33</v>
      </c>
      <c r="S204" s="57">
        <v>2.92</v>
      </c>
      <c r="T204" s="57">
        <v>7.3</v>
      </c>
      <c r="U204" s="56" t="s">
        <v>327</v>
      </c>
      <c r="V204" s="32" t="s">
        <v>668</v>
      </c>
    </row>
    <row r="205" spans="1:22" ht="22.5" x14ac:dyDescent="0.2">
      <c r="A205" s="16">
        <f t="shared" si="3"/>
        <v>197</v>
      </c>
      <c r="B205" s="60">
        <v>43908.573912037034</v>
      </c>
      <c r="C205" s="37">
        <v>0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16">
        <v>0</v>
      </c>
      <c r="L205" s="16">
        <v>0</v>
      </c>
      <c r="M205" s="16">
        <v>0</v>
      </c>
      <c r="N205" s="32">
        <v>1</v>
      </c>
      <c r="O205" s="32">
        <v>0</v>
      </c>
      <c r="P205" s="16" t="s">
        <v>704</v>
      </c>
      <c r="Q205" s="27">
        <v>2.5</v>
      </c>
      <c r="R205" s="57" t="s">
        <v>33</v>
      </c>
      <c r="S205" s="57">
        <v>2.19</v>
      </c>
      <c r="T205" s="57">
        <v>5.4749999999999996</v>
      </c>
      <c r="U205" s="56" t="s">
        <v>327</v>
      </c>
      <c r="V205" s="32" t="s">
        <v>669</v>
      </c>
    </row>
    <row r="206" spans="1:22" ht="33.75" x14ac:dyDescent="0.2">
      <c r="A206" s="16">
        <f t="shared" si="3"/>
        <v>198</v>
      </c>
      <c r="B206" s="60">
        <v>43908.575289351851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16">
        <v>0</v>
      </c>
      <c r="L206" s="16">
        <v>0</v>
      </c>
      <c r="M206" s="16">
        <v>0</v>
      </c>
      <c r="N206" s="32">
        <v>1</v>
      </c>
      <c r="O206" s="32">
        <v>0</v>
      </c>
      <c r="P206" s="16" t="s">
        <v>707</v>
      </c>
      <c r="Q206" s="27">
        <v>0.53333333333333333</v>
      </c>
      <c r="R206" s="57" t="s">
        <v>33</v>
      </c>
      <c r="S206" s="57">
        <v>13.14</v>
      </c>
      <c r="T206" s="57">
        <v>7.008</v>
      </c>
      <c r="U206" s="56" t="s">
        <v>625</v>
      </c>
      <c r="V206" s="32" t="s">
        <v>670</v>
      </c>
    </row>
    <row r="207" spans="1:22" ht="22.5" x14ac:dyDescent="0.2">
      <c r="A207" s="16">
        <f t="shared" si="3"/>
        <v>199</v>
      </c>
      <c r="B207" s="60">
        <v>43910.668912037036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16">
        <v>0</v>
      </c>
      <c r="L207" s="16">
        <v>0</v>
      </c>
      <c r="M207" s="16">
        <v>0</v>
      </c>
      <c r="N207" s="32">
        <v>1</v>
      </c>
      <c r="O207" s="32">
        <v>0</v>
      </c>
      <c r="P207" s="16" t="s">
        <v>708</v>
      </c>
      <c r="Q207" s="27">
        <v>2.1435652173913042</v>
      </c>
      <c r="R207" s="57" t="s">
        <v>33</v>
      </c>
      <c r="S207" s="58">
        <v>16.79</v>
      </c>
      <c r="T207" s="57">
        <v>35.990459999999999</v>
      </c>
      <c r="U207" s="56" t="s">
        <v>614</v>
      </c>
      <c r="V207" s="32" t="s">
        <v>674</v>
      </c>
    </row>
    <row r="208" spans="1:22" ht="22.5" x14ac:dyDescent="0.2">
      <c r="A208" s="16">
        <f t="shared" si="3"/>
        <v>200</v>
      </c>
      <c r="B208" s="60">
        <v>43914.455474537041</v>
      </c>
      <c r="C208" s="37">
        <v>0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16">
        <v>0</v>
      </c>
      <c r="L208" s="16">
        <v>0</v>
      </c>
      <c r="M208" s="16">
        <v>0</v>
      </c>
      <c r="N208" s="32">
        <v>1</v>
      </c>
      <c r="O208" s="32">
        <v>0</v>
      </c>
      <c r="P208" s="45" t="s">
        <v>688</v>
      </c>
      <c r="Q208" s="27">
        <v>1.5</v>
      </c>
      <c r="R208" s="57" t="s">
        <v>33</v>
      </c>
      <c r="S208" s="58">
        <v>0.73</v>
      </c>
      <c r="T208" s="57">
        <v>1.095</v>
      </c>
      <c r="U208" s="56" t="s">
        <v>613</v>
      </c>
      <c r="V208" s="32" t="s">
        <v>677</v>
      </c>
    </row>
    <row r="209" spans="1:22" ht="22.5" x14ac:dyDescent="0.2">
      <c r="A209" s="16">
        <f t="shared" si="3"/>
        <v>201</v>
      </c>
      <c r="B209" s="60">
        <v>43916.646458333336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16">
        <v>0</v>
      </c>
      <c r="L209" s="16">
        <v>0</v>
      </c>
      <c r="M209" s="16">
        <v>0</v>
      </c>
      <c r="N209" s="32">
        <v>1</v>
      </c>
      <c r="O209" s="32">
        <v>0</v>
      </c>
      <c r="P209" s="16" t="s">
        <v>697</v>
      </c>
      <c r="Q209" s="27">
        <v>23.774999999999995</v>
      </c>
      <c r="R209" s="56" t="s">
        <v>33</v>
      </c>
      <c r="S209" s="58">
        <v>2.92</v>
      </c>
      <c r="T209" s="57">
        <v>69.422999999999988</v>
      </c>
      <c r="U209" s="56" t="s">
        <v>619</v>
      </c>
      <c r="V209" s="32" t="s">
        <v>679</v>
      </c>
    </row>
    <row r="210" spans="1:22" ht="33.75" x14ac:dyDescent="0.2">
      <c r="A210" s="16">
        <f t="shared" si="3"/>
        <v>202</v>
      </c>
      <c r="B210" s="60">
        <v>43916.648009259261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16">
        <v>0</v>
      </c>
      <c r="L210" s="16">
        <v>0</v>
      </c>
      <c r="M210" s="16">
        <v>0</v>
      </c>
      <c r="N210" s="32">
        <v>1</v>
      </c>
      <c r="O210" s="32">
        <v>0</v>
      </c>
      <c r="P210" s="16" t="s">
        <v>711</v>
      </c>
      <c r="Q210" s="27">
        <v>2.6195652173913047</v>
      </c>
      <c r="R210" s="56" t="s">
        <v>33</v>
      </c>
      <c r="S210" s="58">
        <v>16.79</v>
      </c>
      <c r="T210" s="57">
        <v>43.982500000000002</v>
      </c>
      <c r="U210" s="56" t="s">
        <v>619</v>
      </c>
      <c r="V210" s="32" t="s">
        <v>680</v>
      </c>
    </row>
    <row r="211" spans="1:22" ht="22.5" x14ac:dyDescent="0.2">
      <c r="A211" s="16">
        <f t="shared" si="3"/>
        <v>203</v>
      </c>
      <c r="B211" s="60">
        <v>43917.436307870368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16">
        <v>0</v>
      </c>
      <c r="L211" s="16">
        <v>0</v>
      </c>
      <c r="M211" s="16">
        <v>0</v>
      </c>
      <c r="N211" s="32">
        <v>1</v>
      </c>
      <c r="O211" s="32">
        <v>0</v>
      </c>
      <c r="P211" s="16" t="s">
        <v>690</v>
      </c>
      <c r="Q211" s="27">
        <v>4.6900000000000004</v>
      </c>
      <c r="R211" s="56" t="s">
        <v>33</v>
      </c>
      <c r="S211" s="58">
        <v>4</v>
      </c>
      <c r="T211" s="57">
        <v>18.760000000000002</v>
      </c>
      <c r="U211" s="56" t="s">
        <v>631</v>
      </c>
      <c r="V211" s="32" t="s">
        <v>682</v>
      </c>
    </row>
    <row r="212" spans="1:22" ht="22.5" x14ac:dyDescent="0.2">
      <c r="A212" s="16">
        <f t="shared" si="3"/>
        <v>204</v>
      </c>
      <c r="B212" s="60">
        <v>43917.441319444442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16">
        <v>0</v>
      </c>
      <c r="L212" s="16">
        <v>0</v>
      </c>
      <c r="M212" s="16">
        <v>0</v>
      </c>
      <c r="N212" s="32">
        <v>1</v>
      </c>
      <c r="O212" s="32">
        <v>0</v>
      </c>
      <c r="P212" s="16" t="s">
        <v>690</v>
      </c>
      <c r="Q212" s="27">
        <v>2.0619285714285716</v>
      </c>
      <c r="R212" s="56" t="s">
        <v>33</v>
      </c>
      <c r="S212" s="58">
        <v>14</v>
      </c>
      <c r="T212" s="57">
        <v>28.867000000000001</v>
      </c>
      <c r="U212" s="56" t="s">
        <v>617</v>
      </c>
      <c r="V212" s="32" t="s">
        <v>683</v>
      </c>
    </row>
    <row r="213" spans="1:22" ht="33.75" x14ac:dyDescent="0.2">
      <c r="A213" s="16">
        <f t="shared" si="3"/>
        <v>205</v>
      </c>
      <c r="B213" s="60">
        <v>43917.449513888889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16">
        <v>0</v>
      </c>
      <c r="L213" s="16">
        <v>0</v>
      </c>
      <c r="M213" s="16">
        <v>0</v>
      </c>
      <c r="N213" s="32">
        <v>1</v>
      </c>
      <c r="O213" s="32">
        <v>0</v>
      </c>
      <c r="P213" s="16" t="s">
        <v>687</v>
      </c>
      <c r="Q213" s="27">
        <v>8.5974903474903483E-3</v>
      </c>
      <c r="R213" s="56" t="s">
        <v>33</v>
      </c>
      <c r="S213" s="58">
        <v>2072</v>
      </c>
      <c r="T213" s="57">
        <v>17.814</v>
      </c>
      <c r="U213" s="56" t="s">
        <v>633</v>
      </c>
      <c r="V213" s="32" t="s">
        <v>685</v>
      </c>
    </row>
    <row r="214" spans="1:22" ht="45" x14ac:dyDescent="0.2">
      <c r="A214" s="16">
        <f t="shared" si="3"/>
        <v>206</v>
      </c>
      <c r="B214" s="25">
        <v>43921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16">
        <v>0</v>
      </c>
      <c r="L214" s="16">
        <v>0</v>
      </c>
      <c r="M214" s="16">
        <v>0</v>
      </c>
      <c r="N214" s="16">
        <v>1</v>
      </c>
      <c r="O214" s="16">
        <v>0</v>
      </c>
      <c r="P214" s="16" t="s">
        <v>228</v>
      </c>
      <c r="Q214" s="29">
        <v>6.2E-2</v>
      </c>
      <c r="R214" s="16" t="s">
        <v>33</v>
      </c>
      <c r="S214" s="30">
        <v>803</v>
      </c>
      <c r="T214" s="31">
        <v>49.786000000000001</v>
      </c>
      <c r="U214" s="16" t="s">
        <v>714</v>
      </c>
      <c r="V214" s="16" t="s">
        <v>715</v>
      </c>
    </row>
    <row r="215" spans="1:22" ht="45" x14ac:dyDescent="0.2">
      <c r="A215" s="16">
        <f t="shared" si="3"/>
        <v>207</v>
      </c>
      <c r="B215" s="25">
        <v>43921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16">
        <v>0</v>
      </c>
      <c r="L215" s="16">
        <v>0</v>
      </c>
      <c r="M215" s="16">
        <v>0</v>
      </c>
      <c r="N215" s="16">
        <v>1</v>
      </c>
      <c r="O215" s="16">
        <v>0</v>
      </c>
      <c r="P215" s="16" t="s">
        <v>228</v>
      </c>
      <c r="Q215" s="29">
        <v>0.28800000000000003</v>
      </c>
      <c r="R215" s="16" t="s">
        <v>33</v>
      </c>
      <c r="S215" s="30">
        <v>156.94999999999999</v>
      </c>
      <c r="T215" s="31">
        <v>45.201599999999999</v>
      </c>
      <c r="U215" s="16" t="s">
        <v>714</v>
      </c>
      <c r="V215" s="16" t="s">
        <v>716</v>
      </c>
    </row>
    <row r="216" spans="1:22" ht="56.25" x14ac:dyDescent="0.2">
      <c r="A216" s="16">
        <f t="shared" si="3"/>
        <v>208</v>
      </c>
      <c r="B216" s="36">
        <v>43917</v>
      </c>
      <c r="C216" s="37">
        <v>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16">
        <v>0</v>
      </c>
      <c r="L216" s="16">
        <v>0</v>
      </c>
      <c r="M216" s="16">
        <v>0</v>
      </c>
      <c r="N216" s="55" t="s">
        <v>577</v>
      </c>
      <c r="O216" s="32">
        <v>0</v>
      </c>
      <c r="P216" s="32" t="s">
        <v>432</v>
      </c>
      <c r="Q216" s="27">
        <v>8.123079460269865E-2</v>
      </c>
      <c r="R216" s="56" t="s">
        <v>543</v>
      </c>
      <c r="S216" s="56" t="s">
        <v>724</v>
      </c>
      <c r="T216" s="27">
        <v>27.09047</v>
      </c>
      <c r="U216" s="27" t="s">
        <v>551</v>
      </c>
      <c r="V216" s="27" t="s">
        <v>575</v>
      </c>
    </row>
    <row r="217" spans="1:22" ht="33.75" x14ac:dyDescent="0.2">
      <c r="A217" s="16">
        <f t="shared" si="3"/>
        <v>209</v>
      </c>
      <c r="B217" s="25">
        <v>43894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32">
        <v>1</v>
      </c>
      <c r="O217" s="32" t="str">
        <f t="shared" ref="O217:O226" si="4">IF(N217&gt;=1,"0",IF(N217&lt;=0,"1"))</f>
        <v>0</v>
      </c>
      <c r="P217" s="16" t="s">
        <v>739</v>
      </c>
      <c r="Q217" s="28">
        <v>0.77273235269948226</v>
      </c>
      <c r="R217" s="32" t="s">
        <v>266</v>
      </c>
      <c r="S217" s="32" t="s">
        <v>269</v>
      </c>
      <c r="T217" s="27">
        <v>47.0169</v>
      </c>
      <c r="U217" s="32" t="s">
        <v>267</v>
      </c>
      <c r="V217" s="36" t="s">
        <v>268</v>
      </c>
    </row>
    <row r="218" spans="1:22" ht="22.5" x14ac:dyDescent="0.2">
      <c r="A218" s="16">
        <f t="shared" si="3"/>
        <v>210</v>
      </c>
      <c r="B218" s="25">
        <v>43908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32">
        <v>1</v>
      </c>
      <c r="O218" s="32" t="str">
        <f t="shared" si="4"/>
        <v>0</v>
      </c>
      <c r="P218" s="16" t="s">
        <v>740</v>
      </c>
      <c r="Q218" s="28">
        <v>1.5E-3</v>
      </c>
      <c r="R218" s="32" t="s">
        <v>273</v>
      </c>
      <c r="S218" s="35">
        <v>2020.98</v>
      </c>
      <c r="T218" s="27">
        <v>3.0314700000000001</v>
      </c>
      <c r="U218" s="32" t="s">
        <v>274</v>
      </c>
      <c r="V218" s="36" t="s">
        <v>275</v>
      </c>
    </row>
    <row r="219" spans="1:22" ht="33.75" x14ac:dyDescent="0.2">
      <c r="A219" s="16">
        <f t="shared" si="3"/>
        <v>211</v>
      </c>
      <c r="B219" s="25">
        <v>43914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32">
        <v>1</v>
      </c>
      <c r="O219" s="32" t="str">
        <f t="shared" si="4"/>
        <v>0</v>
      </c>
      <c r="P219" s="16" t="s">
        <v>276</v>
      </c>
      <c r="Q219" s="28">
        <v>3.2104993069376704E-2</v>
      </c>
      <c r="R219" s="32" t="s">
        <v>277</v>
      </c>
      <c r="S219" s="32" t="s">
        <v>279</v>
      </c>
      <c r="T219" s="27">
        <v>19.131557999999998</v>
      </c>
      <c r="U219" s="32" t="s">
        <v>150</v>
      </c>
      <c r="V219" s="36" t="s">
        <v>278</v>
      </c>
    </row>
    <row r="220" spans="1:22" ht="33.75" x14ac:dyDescent="0.2">
      <c r="A220" s="16">
        <f t="shared" si="3"/>
        <v>212</v>
      </c>
      <c r="B220" s="25">
        <v>43914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32">
        <v>1</v>
      </c>
      <c r="O220" s="32" t="str">
        <f t="shared" si="4"/>
        <v>0</v>
      </c>
      <c r="P220" s="16" t="s">
        <v>276</v>
      </c>
      <c r="Q220" s="28">
        <v>1.9975167767416549E-2</v>
      </c>
      <c r="R220" s="32" t="s">
        <v>280</v>
      </c>
      <c r="S220" s="35" t="s">
        <v>282</v>
      </c>
      <c r="T220" s="27">
        <v>85.169321319999995</v>
      </c>
      <c r="U220" s="32" t="s">
        <v>150</v>
      </c>
      <c r="V220" s="36" t="s">
        <v>281</v>
      </c>
    </row>
    <row r="221" spans="1:22" ht="22.5" x14ac:dyDescent="0.2">
      <c r="A221" s="16">
        <f t="shared" si="3"/>
        <v>213</v>
      </c>
      <c r="B221" s="25">
        <v>43914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32">
        <v>1</v>
      </c>
      <c r="O221" s="32" t="str">
        <f t="shared" si="4"/>
        <v>0</v>
      </c>
      <c r="P221" s="16" t="s">
        <v>735</v>
      </c>
      <c r="Q221" s="28">
        <v>15.6625</v>
      </c>
      <c r="R221" s="32" t="s">
        <v>273</v>
      </c>
      <c r="S221" s="35">
        <v>3.3967999999999998</v>
      </c>
      <c r="T221" s="27">
        <v>53.202379999999998</v>
      </c>
      <c r="U221" s="32" t="s">
        <v>283</v>
      </c>
      <c r="V221" s="36" t="s">
        <v>284</v>
      </c>
    </row>
    <row r="222" spans="1:22" ht="33.75" x14ac:dyDescent="0.2">
      <c r="A222" s="16">
        <f t="shared" si="3"/>
        <v>214</v>
      </c>
      <c r="B222" s="25"/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32">
        <v>1</v>
      </c>
      <c r="O222" s="32" t="str">
        <f t="shared" si="4"/>
        <v>0</v>
      </c>
      <c r="P222" s="16" t="s">
        <v>739</v>
      </c>
      <c r="Q222" s="28">
        <v>5.1333333333333337</v>
      </c>
      <c r="R222" s="32" t="s">
        <v>266</v>
      </c>
      <c r="S222" s="35" t="s">
        <v>287</v>
      </c>
      <c r="T222" s="27">
        <v>56.789040000000007</v>
      </c>
      <c r="U222" s="32" t="s">
        <v>285</v>
      </c>
      <c r="V222" s="36" t="s">
        <v>286</v>
      </c>
    </row>
    <row r="223" spans="1:22" ht="45" x14ac:dyDescent="0.2">
      <c r="A223" s="16">
        <f t="shared" si="3"/>
        <v>215</v>
      </c>
      <c r="B223" s="25"/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32">
        <v>1</v>
      </c>
      <c r="O223" s="32" t="str">
        <f t="shared" si="4"/>
        <v>0</v>
      </c>
      <c r="P223" s="16" t="s">
        <v>759</v>
      </c>
      <c r="Q223" s="28">
        <v>2.5277246653919692E-2</v>
      </c>
      <c r="R223" s="32" t="s">
        <v>288</v>
      </c>
      <c r="S223" s="35" t="s">
        <v>290</v>
      </c>
      <c r="T223" s="27">
        <v>11.385064</v>
      </c>
      <c r="U223" s="32" t="s">
        <v>150</v>
      </c>
      <c r="V223" s="36" t="s">
        <v>289</v>
      </c>
    </row>
    <row r="224" spans="1:22" ht="33.75" x14ac:dyDescent="0.2">
      <c r="A224" s="16">
        <f t="shared" si="3"/>
        <v>216</v>
      </c>
      <c r="B224" s="25"/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32">
        <v>1</v>
      </c>
      <c r="O224" s="32" t="str">
        <f t="shared" si="4"/>
        <v>0</v>
      </c>
      <c r="P224" s="16" t="s">
        <v>739</v>
      </c>
      <c r="Q224" s="28">
        <v>0.92632653061224501</v>
      </c>
      <c r="R224" s="32" t="s">
        <v>266</v>
      </c>
      <c r="S224" s="35" t="s">
        <v>293</v>
      </c>
      <c r="T224" s="27">
        <v>41.845041000000002</v>
      </c>
      <c r="U224" s="32" t="s">
        <v>291</v>
      </c>
      <c r="V224" s="36" t="s">
        <v>292</v>
      </c>
    </row>
    <row r="225" spans="1:22" ht="22.5" x14ac:dyDescent="0.2">
      <c r="A225" s="16">
        <f t="shared" si="3"/>
        <v>217</v>
      </c>
      <c r="B225" s="25"/>
      <c r="C225" s="16"/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32">
        <v>1</v>
      </c>
      <c r="O225" s="32" t="str">
        <f t="shared" si="4"/>
        <v>0</v>
      </c>
      <c r="P225" s="16" t="s">
        <v>742</v>
      </c>
      <c r="Q225" s="28">
        <v>0.60950000000000004</v>
      </c>
      <c r="R225" s="32" t="s">
        <v>33</v>
      </c>
      <c r="S225" s="35">
        <v>7.71</v>
      </c>
      <c r="T225" s="27">
        <v>4.6992450000000003</v>
      </c>
      <c r="U225" s="32" t="s">
        <v>294</v>
      </c>
      <c r="V225" s="36" t="s">
        <v>295</v>
      </c>
    </row>
    <row r="226" spans="1:22" ht="22.5" x14ac:dyDescent="0.2">
      <c r="A226" s="16">
        <f t="shared" si="3"/>
        <v>218</v>
      </c>
      <c r="B226" s="25"/>
      <c r="C226" s="16"/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32">
        <v>1</v>
      </c>
      <c r="O226" s="32" t="str">
        <f t="shared" si="4"/>
        <v>0</v>
      </c>
      <c r="P226" s="16" t="s">
        <v>741</v>
      </c>
      <c r="Q226" s="28">
        <v>3.4999999999999996E-2</v>
      </c>
      <c r="R226" s="32" t="s">
        <v>33</v>
      </c>
      <c r="S226" s="32">
        <v>632.29999999999995</v>
      </c>
      <c r="T226" s="35">
        <v>22.130499999999998</v>
      </c>
      <c r="U226" s="32" t="s">
        <v>184</v>
      </c>
      <c r="V226" s="36" t="s">
        <v>296</v>
      </c>
    </row>
    <row r="227" spans="1:22" ht="15" x14ac:dyDescent="0.2">
      <c r="A227" s="16"/>
      <c r="B227" s="66" t="s">
        <v>535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5"/>
    </row>
    <row r="228" spans="1:22" ht="45" x14ac:dyDescent="0.2">
      <c r="A228" s="16">
        <v>219</v>
      </c>
      <c r="B228" s="36">
        <v>43906</v>
      </c>
      <c r="C228" s="37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55" t="s">
        <v>577</v>
      </c>
      <c r="L228" s="16">
        <v>0</v>
      </c>
      <c r="M228" s="16">
        <v>0</v>
      </c>
      <c r="N228" s="32">
        <v>0</v>
      </c>
      <c r="O228" s="32">
        <v>0</v>
      </c>
      <c r="P228" s="32" t="s">
        <v>747</v>
      </c>
      <c r="Q228" s="27">
        <v>340.5</v>
      </c>
      <c r="R228" s="56" t="s">
        <v>94</v>
      </c>
      <c r="S228" s="56">
        <v>0.85</v>
      </c>
      <c r="T228" s="27">
        <v>289.42500000000001</v>
      </c>
      <c r="U228" s="27" t="s">
        <v>459</v>
      </c>
      <c r="V228" s="27" t="s">
        <v>495</v>
      </c>
    </row>
    <row r="229" spans="1:22" ht="56.25" x14ac:dyDescent="0.2">
      <c r="A229" s="16">
        <f t="shared" si="3"/>
        <v>220</v>
      </c>
      <c r="B229" s="36">
        <v>43910</v>
      </c>
      <c r="C229" s="37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55" t="s">
        <v>577</v>
      </c>
      <c r="L229" s="16">
        <v>0</v>
      </c>
      <c r="M229" s="16">
        <v>0</v>
      </c>
      <c r="N229" s="32">
        <v>0</v>
      </c>
      <c r="O229" s="32">
        <v>0</v>
      </c>
      <c r="P229" s="32" t="s">
        <v>746</v>
      </c>
      <c r="Q229" s="27">
        <v>312.32</v>
      </c>
      <c r="R229" s="56" t="s">
        <v>94</v>
      </c>
      <c r="S229" s="56">
        <v>0.85</v>
      </c>
      <c r="T229" s="27">
        <v>265.47199999999998</v>
      </c>
      <c r="U229" s="27" t="s">
        <v>459</v>
      </c>
      <c r="V229" s="27" t="s">
        <v>509</v>
      </c>
    </row>
    <row r="230" spans="1:22" ht="56.25" x14ac:dyDescent="0.2">
      <c r="A230" s="16">
        <f t="shared" si="3"/>
        <v>221</v>
      </c>
      <c r="B230" s="36">
        <v>43910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55" t="s">
        <v>577</v>
      </c>
      <c r="L230" s="16">
        <v>0</v>
      </c>
      <c r="M230" s="16">
        <v>0</v>
      </c>
      <c r="N230" s="32">
        <v>0</v>
      </c>
      <c r="O230" s="32">
        <v>0</v>
      </c>
      <c r="P230" s="32" t="s">
        <v>746</v>
      </c>
      <c r="Q230" s="27">
        <v>1150.9059999999999</v>
      </c>
      <c r="R230" s="56" t="s">
        <v>94</v>
      </c>
      <c r="S230" s="56">
        <v>0.85</v>
      </c>
      <c r="T230" s="27">
        <v>978.27009999999996</v>
      </c>
      <c r="U230" s="27" t="s">
        <v>459</v>
      </c>
      <c r="V230" s="27" t="s">
        <v>510</v>
      </c>
    </row>
    <row r="231" spans="1:22" ht="56.25" x14ac:dyDescent="0.2">
      <c r="A231" s="16">
        <f t="shared" si="3"/>
        <v>222</v>
      </c>
      <c r="B231" s="36">
        <v>43910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55" t="s">
        <v>577</v>
      </c>
      <c r="L231" s="16">
        <v>0</v>
      </c>
      <c r="M231" s="16">
        <v>0</v>
      </c>
      <c r="N231" s="32">
        <v>0</v>
      </c>
      <c r="O231" s="32">
        <v>0</v>
      </c>
      <c r="P231" s="32" t="s">
        <v>746</v>
      </c>
      <c r="Q231" s="27">
        <v>833.625</v>
      </c>
      <c r="R231" s="56" t="s">
        <v>94</v>
      </c>
      <c r="S231" s="56">
        <v>0.85</v>
      </c>
      <c r="T231" s="27">
        <v>708.58124999999995</v>
      </c>
      <c r="U231" s="27" t="s">
        <v>459</v>
      </c>
      <c r="V231" s="27" t="s">
        <v>511</v>
      </c>
    </row>
    <row r="232" spans="1:22" ht="56.25" x14ac:dyDescent="0.2">
      <c r="A232" s="16">
        <f t="shared" si="3"/>
        <v>223</v>
      </c>
      <c r="B232" s="36">
        <v>43910</v>
      </c>
      <c r="C232" s="37">
        <v>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55" t="s">
        <v>577</v>
      </c>
      <c r="L232" s="16">
        <v>0</v>
      </c>
      <c r="M232" s="16">
        <v>0</v>
      </c>
      <c r="N232" s="32">
        <v>0</v>
      </c>
      <c r="O232" s="32">
        <v>0</v>
      </c>
      <c r="P232" s="32" t="s">
        <v>746</v>
      </c>
      <c r="Q232" s="27">
        <v>703.95000000000016</v>
      </c>
      <c r="R232" s="56" t="s">
        <v>94</v>
      </c>
      <c r="S232" s="56">
        <v>0.85</v>
      </c>
      <c r="T232" s="27">
        <v>598.35750000000007</v>
      </c>
      <c r="U232" s="27" t="s">
        <v>459</v>
      </c>
      <c r="V232" s="27" t="s">
        <v>512</v>
      </c>
    </row>
    <row r="233" spans="1:22" ht="56.25" x14ac:dyDescent="0.2">
      <c r="A233" s="16">
        <f t="shared" si="3"/>
        <v>224</v>
      </c>
      <c r="B233" s="36">
        <v>43910</v>
      </c>
      <c r="C233" s="37">
        <v>0</v>
      </c>
      <c r="D233" s="37">
        <v>0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55" t="s">
        <v>577</v>
      </c>
      <c r="L233" s="16">
        <v>0</v>
      </c>
      <c r="M233" s="16">
        <v>0</v>
      </c>
      <c r="N233" s="32">
        <v>0</v>
      </c>
      <c r="O233" s="32">
        <v>0</v>
      </c>
      <c r="P233" s="32" t="s">
        <v>746</v>
      </c>
      <c r="Q233" s="27">
        <v>966.26400000000001</v>
      </c>
      <c r="R233" s="56" t="s">
        <v>94</v>
      </c>
      <c r="S233" s="56">
        <v>0.85</v>
      </c>
      <c r="T233" s="27">
        <v>821.32439999999997</v>
      </c>
      <c r="U233" s="27" t="s">
        <v>459</v>
      </c>
      <c r="V233" s="27" t="s">
        <v>513</v>
      </c>
    </row>
    <row r="234" spans="1:22" ht="56.25" x14ac:dyDescent="0.2">
      <c r="A234" s="16">
        <f t="shared" si="3"/>
        <v>225</v>
      </c>
      <c r="B234" s="36">
        <v>43910</v>
      </c>
      <c r="C234" s="37">
        <v>0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55" t="s">
        <v>577</v>
      </c>
      <c r="L234" s="16">
        <v>0</v>
      </c>
      <c r="M234" s="16">
        <v>0</v>
      </c>
      <c r="N234" s="32">
        <v>0</v>
      </c>
      <c r="O234" s="32">
        <v>0</v>
      </c>
      <c r="P234" s="32" t="s">
        <v>746</v>
      </c>
      <c r="Q234" s="27">
        <v>408.80399999999997</v>
      </c>
      <c r="R234" s="56" t="s">
        <v>94</v>
      </c>
      <c r="S234" s="56">
        <v>0.85</v>
      </c>
      <c r="T234" s="27">
        <v>347.48339999999996</v>
      </c>
      <c r="U234" s="27" t="s">
        <v>459</v>
      </c>
      <c r="V234" s="27" t="s">
        <v>514</v>
      </c>
    </row>
    <row r="235" spans="1:22" ht="56.25" x14ac:dyDescent="0.2">
      <c r="A235" s="16">
        <f t="shared" si="3"/>
        <v>226</v>
      </c>
      <c r="B235" s="36">
        <v>43910</v>
      </c>
      <c r="C235" s="37">
        <v>0</v>
      </c>
      <c r="D235" s="37">
        <v>0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55" t="s">
        <v>577</v>
      </c>
      <c r="L235" s="16">
        <v>0</v>
      </c>
      <c r="M235" s="16">
        <v>0</v>
      </c>
      <c r="N235" s="32">
        <v>0</v>
      </c>
      <c r="O235" s="32">
        <v>0</v>
      </c>
      <c r="P235" s="32" t="s">
        <v>746</v>
      </c>
      <c r="Q235" s="27">
        <v>1665.5399999999997</v>
      </c>
      <c r="R235" s="56" t="s">
        <v>94</v>
      </c>
      <c r="S235" s="56">
        <v>0.85</v>
      </c>
      <c r="T235" s="27">
        <v>1415.7089999999998</v>
      </c>
      <c r="U235" s="27" t="s">
        <v>459</v>
      </c>
      <c r="V235" s="27" t="s">
        <v>515</v>
      </c>
    </row>
    <row r="236" spans="1:22" ht="56.25" x14ac:dyDescent="0.2">
      <c r="A236" s="16">
        <f t="shared" si="3"/>
        <v>227</v>
      </c>
      <c r="B236" s="36">
        <v>43910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55" t="s">
        <v>577</v>
      </c>
      <c r="L236" s="16">
        <v>0</v>
      </c>
      <c r="M236" s="16">
        <v>0</v>
      </c>
      <c r="N236" s="32">
        <v>0</v>
      </c>
      <c r="O236" s="32">
        <v>0</v>
      </c>
      <c r="P236" s="32" t="s">
        <v>746</v>
      </c>
      <c r="Q236" s="27">
        <v>663.48</v>
      </c>
      <c r="R236" s="56" t="s">
        <v>94</v>
      </c>
      <c r="S236" s="56">
        <v>0.85</v>
      </c>
      <c r="T236" s="27">
        <v>563.95799999999997</v>
      </c>
      <c r="U236" s="27" t="s">
        <v>459</v>
      </c>
      <c r="V236" s="27" t="s">
        <v>516</v>
      </c>
    </row>
    <row r="237" spans="1:22" ht="56.25" x14ac:dyDescent="0.2">
      <c r="A237" s="16">
        <f t="shared" si="3"/>
        <v>228</v>
      </c>
      <c r="B237" s="36">
        <v>43910</v>
      </c>
      <c r="C237" s="37">
        <v>0</v>
      </c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55" t="s">
        <v>577</v>
      </c>
      <c r="L237" s="16">
        <v>0</v>
      </c>
      <c r="M237" s="16">
        <v>0</v>
      </c>
      <c r="N237" s="32">
        <v>0</v>
      </c>
      <c r="O237" s="32">
        <v>0</v>
      </c>
      <c r="P237" s="32" t="s">
        <v>746</v>
      </c>
      <c r="Q237" s="27">
        <v>2102.1039000000001</v>
      </c>
      <c r="R237" s="56" t="s">
        <v>94</v>
      </c>
      <c r="S237" s="56">
        <v>0.85</v>
      </c>
      <c r="T237" s="27">
        <v>1786.788315</v>
      </c>
      <c r="U237" s="27" t="s">
        <v>459</v>
      </c>
      <c r="V237" s="27" t="s">
        <v>517</v>
      </c>
    </row>
    <row r="238" spans="1:22" ht="56.25" x14ac:dyDescent="0.2">
      <c r="A238" s="16">
        <f t="shared" si="3"/>
        <v>229</v>
      </c>
      <c r="B238" s="36">
        <v>43910</v>
      </c>
      <c r="C238" s="37">
        <v>0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55" t="s">
        <v>577</v>
      </c>
      <c r="L238" s="16">
        <v>0</v>
      </c>
      <c r="M238" s="16">
        <v>0</v>
      </c>
      <c r="N238" s="32">
        <v>0</v>
      </c>
      <c r="O238" s="32">
        <v>0</v>
      </c>
      <c r="P238" s="32" t="s">
        <v>746</v>
      </c>
      <c r="Q238" s="27">
        <v>1052.6759999999999</v>
      </c>
      <c r="R238" s="56" t="s">
        <v>94</v>
      </c>
      <c r="S238" s="56">
        <v>0.85</v>
      </c>
      <c r="T238" s="27">
        <v>894.77459999999996</v>
      </c>
      <c r="U238" s="27" t="s">
        <v>459</v>
      </c>
      <c r="V238" s="27" t="s">
        <v>518</v>
      </c>
    </row>
    <row r="239" spans="1:22" ht="56.25" x14ac:dyDescent="0.2">
      <c r="A239" s="16">
        <f t="shared" si="3"/>
        <v>230</v>
      </c>
      <c r="B239" s="36">
        <v>43910</v>
      </c>
      <c r="C239" s="37">
        <v>0</v>
      </c>
      <c r="D239" s="37">
        <v>0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55" t="s">
        <v>577</v>
      </c>
      <c r="L239" s="16">
        <v>0</v>
      </c>
      <c r="M239" s="16">
        <v>0</v>
      </c>
      <c r="N239" s="32">
        <v>0</v>
      </c>
      <c r="O239" s="32">
        <v>0</v>
      </c>
      <c r="P239" s="32" t="s">
        <v>746</v>
      </c>
      <c r="Q239" s="27">
        <v>739.36800000000005</v>
      </c>
      <c r="R239" s="56" t="s">
        <v>94</v>
      </c>
      <c r="S239" s="56">
        <v>0.85</v>
      </c>
      <c r="T239" s="27">
        <v>628.46280000000002</v>
      </c>
      <c r="U239" s="27" t="s">
        <v>459</v>
      </c>
      <c r="V239" s="27" t="s">
        <v>519</v>
      </c>
    </row>
    <row r="240" spans="1:22" ht="56.25" x14ac:dyDescent="0.2">
      <c r="A240" s="16">
        <f t="shared" si="3"/>
        <v>231</v>
      </c>
      <c r="B240" s="36">
        <v>43910</v>
      </c>
      <c r="C240" s="37">
        <v>0</v>
      </c>
      <c r="D240" s="37">
        <v>0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55" t="s">
        <v>577</v>
      </c>
      <c r="L240" s="16">
        <v>0</v>
      </c>
      <c r="M240" s="16">
        <v>0</v>
      </c>
      <c r="N240" s="32">
        <v>0</v>
      </c>
      <c r="O240" s="32">
        <v>0</v>
      </c>
      <c r="P240" s="32" t="s">
        <v>746</v>
      </c>
      <c r="Q240" s="27">
        <v>1928.52</v>
      </c>
      <c r="R240" s="56" t="s">
        <v>94</v>
      </c>
      <c r="S240" s="56">
        <v>0.85</v>
      </c>
      <c r="T240" s="27">
        <v>1639.242</v>
      </c>
      <c r="U240" s="27" t="s">
        <v>459</v>
      </c>
      <c r="V240" s="27" t="s">
        <v>520</v>
      </c>
    </row>
    <row r="241" spans="1:22" ht="56.25" x14ac:dyDescent="0.2">
      <c r="A241" s="16">
        <f t="shared" si="3"/>
        <v>232</v>
      </c>
      <c r="B241" s="36">
        <v>43910</v>
      </c>
      <c r="C241" s="37">
        <v>0</v>
      </c>
      <c r="D241" s="37">
        <v>0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0</v>
      </c>
      <c r="K241" s="55" t="s">
        <v>577</v>
      </c>
      <c r="L241" s="16">
        <v>0</v>
      </c>
      <c r="M241" s="16">
        <v>0</v>
      </c>
      <c r="N241" s="32">
        <v>0</v>
      </c>
      <c r="O241" s="32">
        <v>0</v>
      </c>
      <c r="P241" s="32" t="s">
        <v>746</v>
      </c>
      <c r="Q241" s="27">
        <v>1313.2554</v>
      </c>
      <c r="R241" s="56" t="s">
        <v>94</v>
      </c>
      <c r="S241" s="56">
        <v>0.85</v>
      </c>
      <c r="T241" s="27">
        <v>1116.2670900000001</v>
      </c>
      <c r="U241" s="27" t="s">
        <v>459</v>
      </c>
      <c r="V241" s="27" t="s">
        <v>521</v>
      </c>
    </row>
    <row r="242" spans="1:22" ht="56.25" x14ac:dyDescent="0.2">
      <c r="A242" s="16">
        <f t="shared" si="3"/>
        <v>233</v>
      </c>
      <c r="B242" s="36">
        <v>43910</v>
      </c>
      <c r="C242" s="37">
        <v>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55" t="s">
        <v>577</v>
      </c>
      <c r="L242" s="16">
        <v>0</v>
      </c>
      <c r="M242" s="16">
        <v>0</v>
      </c>
      <c r="N242" s="32">
        <v>0</v>
      </c>
      <c r="O242" s="32">
        <v>0</v>
      </c>
      <c r="P242" s="32" t="s">
        <v>746</v>
      </c>
      <c r="Q242" s="27">
        <v>1498.9860000000001</v>
      </c>
      <c r="R242" s="56" t="s">
        <v>94</v>
      </c>
      <c r="S242" s="56">
        <v>0.85</v>
      </c>
      <c r="T242" s="27">
        <v>1274.1381000000001</v>
      </c>
      <c r="U242" s="27" t="s">
        <v>459</v>
      </c>
      <c r="V242" s="27" t="s">
        <v>524</v>
      </c>
    </row>
    <row r="243" spans="1:22" ht="56.25" x14ac:dyDescent="0.2">
      <c r="A243" s="16">
        <f t="shared" si="3"/>
        <v>234</v>
      </c>
      <c r="B243" s="36">
        <v>43910</v>
      </c>
      <c r="C243" s="37">
        <v>0</v>
      </c>
      <c r="D243" s="37">
        <v>0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55" t="s">
        <v>577</v>
      </c>
      <c r="L243" s="16">
        <v>0</v>
      </c>
      <c r="M243" s="16">
        <v>0</v>
      </c>
      <c r="N243" s="32">
        <v>0</v>
      </c>
      <c r="O243" s="32">
        <v>0</v>
      </c>
      <c r="P243" s="32" t="s">
        <v>748</v>
      </c>
      <c r="Q243" s="27">
        <v>1111.5</v>
      </c>
      <c r="R243" s="56" t="s">
        <v>94</v>
      </c>
      <c r="S243" s="56">
        <v>0.85</v>
      </c>
      <c r="T243" s="27">
        <v>944.77499999999998</v>
      </c>
      <c r="U243" s="27" t="s">
        <v>459</v>
      </c>
      <c r="V243" s="27" t="s">
        <v>525</v>
      </c>
    </row>
    <row r="244" spans="1:22" ht="56.25" x14ac:dyDescent="0.2">
      <c r="A244" s="16">
        <f t="shared" si="3"/>
        <v>235</v>
      </c>
      <c r="B244" s="36">
        <v>43910</v>
      </c>
      <c r="C244" s="37">
        <v>0</v>
      </c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55" t="s">
        <v>577</v>
      </c>
      <c r="L244" s="16">
        <v>0</v>
      </c>
      <c r="M244" s="16">
        <v>0</v>
      </c>
      <c r="N244" s="32">
        <v>0</v>
      </c>
      <c r="O244" s="32">
        <v>0</v>
      </c>
      <c r="P244" s="32" t="s">
        <v>746</v>
      </c>
      <c r="Q244" s="27">
        <v>1741.35</v>
      </c>
      <c r="R244" s="32" t="s">
        <v>94</v>
      </c>
      <c r="S244" s="32">
        <v>0.85</v>
      </c>
      <c r="T244" s="27">
        <v>1480.1474999999998</v>
      </c>
      <c r="U244" s="27" t="s">
        <v>459</v>
      </c>
      <c r="V244" s="27" t="s">
        <v>527</v>
      </c>
    </row>
    <row r="245" spans="1:22" ht="22.5" x14ac:dyDescent="0.2">
      <c r="A245" s="16">
        <f t="shared" si="3"/>
        <v>236</v>
      </c>
      <c r="B245" s="60">
        <v>43907.451331018521</v>
      </c>
      <c r="C245" s="37">
        <v>0</v>
      </c>
      <c r="D245" s="37">
        <v>0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16">
        <v>0</v>
      </c>
      <c r="L245" s="16">
        <v>0</v>
      </c>
      <c r="M245" s="16">
        <v>0</v>
      </c>
      <c r="N245" s="32">
        <v>1</v>
      </c>
      <c r="O245" s="32">
        <v>0</v>
      </c>
      <c r="P245" s="16" t="s">
        <v>703</v>
      </c>
      <c r="Q245" s="27">
        <v>99.992999999999995</v>
      </c>
      <c r="R245" s="57" t="s">
        <v>94</v>
      </c>
      <c r="S245" s="57">
        <v>0.73</v>
      </c>
      <c r="T245" s="57">
        <v>72.994889999999998</v>
      </c>
      <c r="U245" s="56" t="s">
        <v>623</v>
      </c>
      <c r="V245" s="32" t="s">
        <v>662</v>
      </c>
    </row>
    <row r="246" spans="1:22" ht="22.5" x14ac:dyDescent="0.2">
      <c r="A246" s="16">
        <f t="shared" si="3"/>
        <v>237</v>
      </c>
      <c r="B246" s="60">
        <v>43908.402581018519</v>
      </c>
      <c r="C246" s="37">
        <v>0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16">
        <v>0</v>
      </c>
      <c r="L246" s="16">
        <v>0</v>
      </c>
      <c r="M246" s="16">
        <v>0</v>
      </c>
      <c r="N246" s="32">
        <v>1</v>
      </c>
      <c r="O246" s="32">
        <v>0</v>
      </c>
      <c r="P246" s="16" t="s">
        <v>706</v>
      </c>
      <c r="Q246" s="27">
        <v>69.95</v>
      </c>
      <c r="R246" s="57" t="s">
        <v>94</v>
      </c>
      <c r="S246" s="57">
        <v>0.73</v>
      </c>
      <c r="T246" s="57">
        <v>51.063499999999998</v>
      </c>
      <c r="U246" s="56" t="s">
        <v>361</v>
      </c>
      <c r="V246" s="32" t="s">
        <v>665</v>
      </c>
    </row>
    <row r="247" spans="1:22" ht="22.5" x14ac:dyDescent="0.2">
      <c r="A247" s="16">
        <f t="shared" si="3"/>
        <v>238</v>
      </c>
      <c r="B247" s="60">
        <v>43913.50885416667</v>
      </c>
      <c r="C247" s="37">
        <v>0</v>
      </c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16">
        <v>0</v>
      </c>
      <c r="L247" s="16">
        <v>0</v>
      </c>
      <c r="M247" s="16">
        <v>0</v>
      </c>
      <c r="N247" s="32">
        <v>1</v>
      </c>
      <c r="O247" s="32">
        <v>0</v>
      </c>
      <c r="P247" s="16" t="s">
        <v>709</v>
      </c>
      <c r="Q247" s="27">
        <v>21.39</v>
      </c>
      <c r="R247" s="57" t="s">
        <v>94</v>
      </c>
      <c r="S247" s="58">
        <v>0.73</v>
      </c>
      <c r="T247" s="57">
        <v>15.614700000000001</v>
      </c>
      <c r="U247" s="56" t="s">
        <v>628</v>
      </c>
      <c r="V247" s="32" t="s">
        <v>675</v>
      </c>
    </row>
    <row r="248" spans="1:22" ht="22.5" x14ac:dyDescent="0.2">
      <c r="A248" s="16">
        <f t="shared" si="3"/>
        <v>239</v>
      </c>
      <c r="B248" s="60">
        <v>43913.510428240741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16">
        <v>0</v>
      </c>
      <c r="L248" s="16">
        <v>0</v>
      </c>
      <c r="M248" s="16">
        <v>0</v>
      </c>
      <c r="N248" s="32">
        <v>1</v>
      </c>
      <c r="O248" s="32">
        <v>0</v>
      </c>
      <c r="P248" s="16" t="s">
        <v>709</v>
      </c>
      <c r="Q248" s="27">
        <v>15.990000000000002</v>
      </c>
      <c r="R248" s="56" t="s">
        <v>94</v>
      </c>
      <c r="S248" s="58">
        <v>0.73</v>
      </c>
      <c r="T248" s="57">
        <v>11.672700000000001</v>
      </c>
      <c r="U248" s="56" t="s">
        <v>628</v>
      </c>
      <c r="V248" s="32" t="s">
        <v>676</v>
      </c>
    </row>
    <row r="249" spans="1:22" ht="22.5" x14ac:dyDescent="0.2">
      <c r="A249" s="16">
        <f t="shared" si="3"/>
        <v>240</v>
      </c>
      <c r="B249" s="60">
        <v>43916.722222222219</v>
      </c>
      <c r="C249" s="37">
        <v>0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16">
        <v>0</v>
      </c>
      <c r="L249" s="16">
        <v>0</v>
      </c>
      <c r="M249" s="16">
        <v>0</v>
      </c>
      <c r="N249" s="32">
        <v>1</v>
      </c>
      <c r="O249" s="32">
        <v>0</v>
      </c>
      <c r="P249" s="16" t="s">
        <v>712</v>
      </c>
      <c r="Q249" s="27">
        <v>63.14</v>
      </c>
      <c r="R249" s="56" t="s">
        <v>94</v>
      </c>
      <c r="S249" s="58">
        <v>0.73</v>
      </c>
      <c r="T249" s="57">
        <v>46.092199999999998</v>
      </c>
      <c r="U249" s="56" t="s">
        <v>630</v>
      </c>
      <c r="V249" s="32" t="s">
        <v>681</v>
      </c>
    </row>
    <row r="250" spans="1:22" ht="15" x14ac:dyDescent="0.2">
      <c r="A250" s="16"/>
      <c r="B250" s="63" t="s">
        <v>98</v>
      </c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5"/>
    </row>
    <row r="251" spans="1:22" ht="22.5" x14ac:dyDescent="0.2">
      <c r="A251" s="16">
        <v>241</v>
      </c>
      <c r="B251" s="25">
        <v>43892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1</v>
      </c>
      <c r="O251" s="16">
        <v>0</v>
      </c>
      <c r="P251" s="26" t="s">
        <v>95</v>
      </c>
      <c r="Q251" s="27">
        <v>14.93</v>
      </c>
      <c r="R251" s="24" t="s">
        <v>33</v>
      </c>
      <c r="S251" s="16">
        <v>1</v>
      </c>
      <c r="T251" s="27">
        <v>14.93</v>
      </c>
      <c r="U251" s="24" t="s">
        <v>96</v>
      </c>
      <c r="V251" s="24" t="s">
        <v>97</v>
      </c>
    </row>
    <row r="252" spans="1:22" ht="22.5" x14ac:dyDescent="0.2">
      <c r="A252" s="16">
        <f t="shared" si="3"/>
        <v>242</v>
      </c>
      <c r="B252" s="25">
        <v>43906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1</v>
      </c>
      <c r="O252" s="16">
        <v>0</v>
      </c>
      <c r="P252" s="26" t="s">
        <v>109</v>
      </c>
      <c r="Q252" s="27">
        <v>8.5</v>
      </c>
      <c r="R252" s="24" t="s">
        <v>33</v>
      </c>
      <c r="S252" s="16">
        <v>3</v>
      </c>
      <c r="T252" s="27">
        <v>25.5</v>
      </c>
      <c r="U252" s="24" t="s">
        <v>110</v>
      </c>
      <c r="V252" s="24" t="s">
        <v>111</v>
      </c>
    </row>
    <row r="253" spans="1:22" ht="22.5" x14ac:dyDescent="0.2">
      <c r="A253" s="16">
        <f t="shared" si="3"/>
        <v>243</v>
      </c>
      <c r="B253" s="25">
        <v>43917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1</v>
      </c>
      <c r="O253" s="16">
        <v>0</v>
      </c>
      <c r="P253" s="26" t="s">
        <v>132</v>
      </c>
      <c r="Q253" s="27">
        <v>27.9</v>
      </c>
      <c r="R253" s="24" t="s">
        <v>33</v>
      </c>
      <c r="S253" s="16">
        <v>1</v>
      </c>
      <c r="T253" s="27">
        <v>27.9</v>
      </c>
      <c r="U253" s="24" t="s">
        <v>133</v>
      </c>
      <c r="V253" s="24" t="s">
        <v>134</v>
      </c>
    </row>
    <row r="254" spans="1:22" ht="45" x14ac:dyDescent="0.2">
      <c r="A254" s="16">
        <f t="shared" si="3"/>
        <v>244</v>
      </c>
      <c r="B254" s="36">
        <v>43893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55" t="s">
        <v>577</v>
      </c>
      <c r="L254" s="16">
        <v>0</v>
      </c>
      <c r="M254" s="16">
        <v>0</v>
      </c>
      <c r="N254" s="32">
        <v>0</v>
      </c>
      <c r="O254" s="32">
        <v>0</v>
      </c>
      <c r="P254" s="32" t="s">
        <v>428</v>
      </c>
      <c r="Q254" s="27">
        <v>4.3199999999999994</v>
      </c>
      <c r="R254" s="56" t="s">
        <v>33</v>
      </c>
      <c r="S254" s="56">
        <v>231</v>
      </c>
      <c r="T254" s="27">
        <v>997.92</v>
      </c>
      <c r="U254" s="56" t="s">
        <v>448</v>
      </c>
      <c r="V254" s="27" t="s">
        <v>475</v>
      </c>
    </row>
    <row r="255" spans="1:22" ht="56.25" x14ac:dyDescent="0.2">
      <c r="A255" s="16">
        <f t="shared" si="3"/>
        <v>245</v>
      </c>
      <c r="B255" s="36">
        <v>43896</v>
      </c>
      <c r="C255" s="37">
        <v>0</v>
      </c>
      <c r="D255" s="37">
        <v>0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55" t="s">
        <v>577</v>
      </c>
      <c r="L255" s="16">
        <v>0</v>
      </c>
      <c r="M255" s="16">
        <v>0</v>
      </c>
      <c r="N255" s="32">
        <v>0</v>
      </c>
      <c r="O255" s="32">
        <v>0</v>
      </c>
      <c r="P255" s="32" t="s">
        <v>430</v>
      </c>
      <c r="Q255" s="27">
        <v>2265.69</v>
      </c>
      <c r="R255" s="56" t="s">
        <v>33</v>
      </c>
      <c r="S255" s="56">
        <v>1</v>
      </c>
      <c r="T255" s="27">
        <v>2265.69</v>
      </c>
      <c r="U255" s="27" t="s">
        <v>454</v>
      </c>
      <c r="V255" s="27" t="s">
        <v>486</v>
      </c>
    </row>
    <row r="256" spans="1:22" ht="33.75" x14ac:dyDescent="0.2">
      <c r="A256" s="16">
        <f t="shared" si="3"/>
        <v>246</v>
      </c>
      <c r="B256" s="36">
        <v>43907</v>
      </c>
      <c r="C256" s="37">
        <v>0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55" t="s">
        <v>577</v>
      </c>
      <c r="L256" s="16">
        <v>0</v>
      </c>
      <c r="M256" s="16">
        <v>0</v>
      </c>
      <c r="N256" s="32">
        <v>0</v>
      </c>
      <c r="O256" s="32">
        <v>0</v>
      </c>
      <c r="P256" s="32" t="s">
        <v>424</v>
      </c>
      <c r="Q256" s="27">
        <v>32.186616081632657</v>
      </c>
      <c r="R256" s="56" t="s">
        <v>33</v>
      </c>
      <c r="S256" s="32">
        <v>230.29999999999998</v>
      </c>
      <c r="T256" s="27">
        <v>7412.5776835999995</v>
      </c>
      <c r="U256" s="27" t="s">
        <v>456</v>
      </c>
      <c r="V256" s="27" t="s">
        <v>489</v>
      </c>
    </row>
    <row r="257" spans="1:22" ht="33.75" x14ac:dyDescent="0.2">
      <c r="A257" s="16">
        <f t="shared" si="3"/>
        <v>247</v>
      </c>
      <c r="B257" s="36">
        <v>43906</v>
      </c>
      <c r="C257" s="37">
        <v>0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55" t="s">
        <v>577</v>
      </c>
      <c r="L257" s="16">
        <v>0</v>
      </c>
      <c r="M257" s="16">
        <v>0</v>
      </c>
      <c r="N257" s="32">
        <v>0</v>
      </c>
      <c r="O257" s="32">
        <v>0</v>
      </c>
      <c r="P257" s="32" t="s">
        <v>430</v>
      </c>
      <c r="Q257" s="27">
        <v>277.87625000000003</v>
      </c>
      <c r="R257" s="56" t="s">
        <v>33</v>
      </c>
      <c r="S257" s="56">
        <v>7.52</v>
      </c>
      <c r="T257" s="57">
        <v>2089.6294000000003</v>
      </c>
      <c r="U257" s="27" t="s">
        <v>458</v>
      </c>
      <c r="V257" s="27" t="s">
        <v>493</v>
      </c>
    </row>
    <row r="258" spans="1:22" ht="45" x14ac:dyDescent="0.2">
      <c r="A258" s="16">
        <f t="shared" si="3"/>
        <v>248</v>
      </c>
      <c r="B258" s="36">
        <v>43907</v>
      </c>
      <c r="C258" s="37">
        <v>0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55" t="s">
        <v>577</v>
      </c>
      <c r="L258" s="16">
        <v>0</v>
      </c>
      <c r="M258" s="16">
        <v>0</v>
      </c>
      <c r="N258" s="32">
        <v>0</v>
      </c>
      <c r="O258" s="32">
        <v>0</v>
      </c>
      <c r="P258" s="32" t="s">
        <v>428</v>
      </c>
      <c r="Q258" s="27">
        <v>7.3370039999999994</v>
      </c>
      <c r="R258" s="56" t="s">
        <v>33</v>
      </c>
      <c r="S258" s="56">
        <v>1565</v>
      </c>
      <c r="T258" s="27">
        <v>11482.411259999999</v>
      </c>
      <c r="U258" s="27" t="s">
        <v>462</v>
      </c>
      <c r="V258" s="27" t="s">
        <v>499</v>
      </c>
    </row>
    <row r="259" spans="1:22" ht="56.25" x14ac:dyDescent="0.2">
      <c r="A259" s="16">
        <f t="shared" si="3"/>
        <v>249</v>
      </c>
      <c r="B259" s="36">
        <v>43906</v>
      </c>
      <c r="C259" s="37">
        <v>0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55" t="s">
        <v>577</v>
      </c>
      <c r="L259" s="16">
        <v>0</v>
      </c>
      <c r="M259" s="16">
        <v>0</v>
      </c>
      <c r="N259" s="32">
        <v>0</v>
      </c>
      <c r="O259" s="32">
        <v>0</v>
      </c>
      <c r="P259" s="32" t="s">
        <v>430</v>
      </c>
      <c r="Q259" s="27">
        <v>445.93299999999999</v>
      </c>
      <c r="R259" s="56" t="s">
        <v>33</v>
      </c>
      <c r="S259" s="56">
        <v>1</v>
      </c>
      <c r="T259" s="27">
        <v>445.93299999999999</v>
      </c>
      <c r="U259" s="27" t="s">
        <v>463</v>
      </c>
      <c r="V259" s="27" t="s">
        <v>500</v>
      </c>
    </row>
    <row r="260" spans="1:22" ht="45" x14ac:dyDescent="0.2">
      <c r="A260" s="16">
        <f t="shared" si="3"/>
        <v>250</v>
      </c>
      <c r="B260" s="36">
        <v>43917</v>
      </c>
      <c r="C260" s="37"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55" t="s">
        <v>577</v>
      </c>
      <c r="L260" s="16">
        <v>0</v>
      </c>
      <c r="M260" s="16">
        <v>0</v>
      </c>
      <c r="N260" s="32">
        <v>0</v>
      </c>
      <c r="O260" s="32">
        <v>0</v>
      </c>
      <c r="P260" s="32" t="s">
        <v>428</v>
      </c>
      <c r="Q260" s="27">
        <v>140.73185454545455</v>
      </c>
      <c r="R260" s="56" t="s">
        <v>33</v>
      </c>
      <c r="S260" s="56">
        <v>55</v>
      </c>
      <c r="T260" s="27">
        <v>7740.2520000000004</v>
      </c>
      <c r="U260" s="27" t="s">
        <v>448</v>
      </c>
      <c r="V260" s="27" t="s">
        <v>532</v>
      </c>
    </row>
    <row r="261" spans="1:22" ht="33.75" x14ac:dyDescent="0.2">
      <c r="A261" s="16">
        <f t="shared" si="3"/>
        <v>251</v>
      </c>
      <c r="B261" s="36">
        <v>43917</v>
      </c>
      <c r="C261" s="37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16">
        <v>0</v>
      </c>
      <c r="L261" s="16">
        <v>0</v>
      </c>
      <c r="M261" s="16">
        <v>0</v>
      </c>
      <c r="N261" s="55" t="s">
        <v>577</v>
      </c>
      <c r="O261" s="32">
        <v>0</v>
      </c>
      <c r="P261" s="32" t="s">
        <v>430</v>
      </c>
      <c r="Q261" s="27">
        <v>44.304000000000002</v>
      </c>
      <c r="R261" s="56" t="s">
        <v>33</v>
      </c>
      <c r="S261" s="56">
        <v>1</v>
      </c>
      <c r="T261" s="27">
        <v>44.304000000000002</v>
      </c>
      <c r="U261" s="36" t="s">
        <v>546</v>
      </c>
      <c r="V261" s="36" t="s">
        <v>562</v>
      </c>
    </row>
    <row r="262" spans="1:22" ht="33.75" x14ac:dyDescent="0.2">
      <c r="A262" s="16">
        <f t="shared" si="3"/>
        <v>252</v>
      </c>
      <c r="B262" s="36">
        <v>43910</v>
      </c>
      <c r="C262" s="37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16">
        <v>0</v>
      </c>
      <c r="L262" s="16">
        <v>0</v>
      </c>
      <c r="M262" s="16">
        <v>0</v>
      </c>
      <c r="N262" s="55" t="s">
        <v>577</v>
      </c>
      <c r="O262" s="32">
        <v>0</v>
      </c>
      <c r="P262" s="32" t="s">
        <v>537</v>
      </c>
      <c r="Q262" s="27">
        <v>6.0650000000000004</v>
      </c>
      <c r="R262" s="56" t="s">
        <v>33</v>
      </c>
      <c r="S262" s="56">
        <v>2.92</v>
      </c>
      <c r="T262" s="27">
        <v>17.709800000000001</v>
      </c>
      <c r="U262" s="27" t="s">
        <v>550</v>
      </c>
      <c r="V262" s="27" t="s">
        <v>322</v>
      </c>
    </row>
    <row r="263" spans="1:22" ht="33.75" x14ac:dyDescent="0.2">
      <c r="A263" s="16">
        <f t="shared" si="3"/>
        <v>253</v>
      </c>
      <c r="B263" s="60">
        <v>43907.737037037034</v>
      </c>
      <c r="C263" s="37">
        <v>0</v>
      </c>
      <c r="D263" s="37">
        <v>0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16">
        <v>0</v>
      </c>
      <c r="L263" s="16">
        <v>0</v>
      </c>
      <c r="M263" s="16">
        <v>0</v>
      </c>
      <c r="N263" s="32">
        <v>1</v>
      </c>
      <c r="O263" s="32">
        <v>0</v>
      </c>
      <c r="P263" s="16" t="s">
        <v>705</v>
      </c>
      <c r="Q263" s="27">
        <v>4.8499999999999996</v>
      </c>
      <c r="R263" s="57" t="s">
        <v>33</v>
      </c>
      <c r="S263" s="57">
        <v>6.57</v>
      </c>
      <c r="T263" s="57">
        <v>31.8645</v>
      </c>
      <c r="U263" s="56" t="s">
        <v>625</v>
      </c>
      <c r="V263" s="32" t="s">
        <v>664</v>
      </c>
    </row>
    <row r="264" spans="1:22" ht="15" x14ac:dyDescent="0.2">
      <c r="A264" s="16"/>
      <c r="B264" s="63" t="s">
        <v>115</v>
      </c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5"/>
    </row>
    <row r="265" spans="1:22" ht="33.75" x14ac:dyDescent="0.2">
      <c r="A265" s="16">
        <v>254</v>
      </c>
      <c r="B265" s="25">
        <v>43906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1</v>
      </c>
      <c r="O265" s="16">
        <v>0</v>
      </c>
      <c r="P265" s="26" t="s">
        <v>112</v>
      </c>
      <c r="Q265" s="27">
        <v>60.000000000000007</v>
      </c>
      <c r="R265" s="16" t="s">
        <v>94</v>
      </c>
      <c r="S265" s="16">
        <v>0.87</v>
      </c>
      <c r="T265" s="27">
        <v>52.2</v>
      </c>
      <c r="U265" s="24" t="s">
        <v>113</v>
      </c>
      <c r="V265" s="24" t="s">
        <v>114</v>
      </c>
    </row>
    <row r="266" spans="1:22" ht="33.75" x14ac:dyDescent="0.2">
      <c r="A266" s="16">
        <f t="shared" ref="A266:A284" si="5">A265+1</f>
        <v>255</v>
      </c>
      <c r="B266" s="25">
        <v>43908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1</v>
      </c>
      <c r="O266" s="16">
        <v>0</v>
      </c>
      <c r="P266" s="26" t="s">
        <v>116</v>
      </c>
      <c r="Q266" s="27">
        <v>39.9251</v>
      </c>
      <c r="R266" s="16" t="s">
        <v>94</v>
      </c>
      <c r="S266" s="16">
        <v>0.85</v>
      </c>
      <c r="T266" s="27">
        <v>33.936335</v>
      </c>
      <c r="U266" s="24" t="s">
        <v>117</v>
      </c>
      <c r="V266" s="24" t="s">
        <v>118</v>
      </c>
    </row>
    <row r="267" spans="1:22" ht="33.75" x14ac:dyDescent="0.2">
      <c r="A267" s="16">
        <f t="shared" si="5"/>
        <v>256</v>
      </c>
      <c r="B267" s="25">
        <v>43909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1</v>
      </c>
      <c r="O267" s="16">
        <v>0</v>
      </c>
      <c r="P267" s="26" t="s">
        <v>122</v>
      </c>
      <c r="Q267" s="27">
        <v>80</v>
      </c>
      <c r="R267" s="16" t="s">
        <v>94</v>
      </c>
      <c r="S267" s="16">
        <v>0.85</v>
      </c>
      <c r="T267" s="27">
        <v>68</v>
      </c>
      <c r="U267" s="24" t="s">
        <v>123</v>
      </c>
      <c r="V267" s="24" t="s">
        <v>124</v>
      </c>
    </row>
    <row r="268" spans="1:22" ht="22.5" x14ac:dyDescent="0.2">
      <c r="A268" s="16">
        <f t="shared" si="5"/>
        <v>257</v>
      </c>
      <c r="B268" s="25">
        <v>43910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1</v>
      </c>
      <c r="O268" s="16">
        <v>0</v>
      </c>
      <c r="P268" s="26" t="s">
        <v>125</v>
      </c>
      <c r="Q268" s="27">
        <v>22.397999999999996</v>
      </c>
      <c r="R268" s="16" t="s">
        <v>94</v>
      </c>
      <c r="S268" s="16">
        <v>0.72</v>
      </c>
      <c r="T268" s="27">
        <v>16.126559999999998</v>
      </c>
      <c r="U268" s="24" t="s">
        <v>126</v>
      </c>
      <c r="V268" s="24" t="s">
        <v>127</v>
      </c>
    </row>
    <row r="269" spans="1:22" ht="33.75" x14ac:dyDescent="0.2">
      <c r="A269" s="16">
        <f t="shared" si="5"/>
        <v>258</v>
      </c>
      <c r="B269" s="25" t="s">
        <v>142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1</v>
      </c>
      <c r="O269" s="16">
        <v>0</v>
      </c>
      <c r="P269" s="16" t="s">
        <v>143</v>
      </c>
      <c r="Q269" s="29">
        <v>49.49</v>
      </c>
      <c r="R269" s="16" t="s">
        <v>94</v>
      </c>
      <c r="S269" s="30">
        <v>1</v>
      </c>
      <c r="T269" s="31">
        <v>49.49</v>
      </c>
      <c r="U269" s="16" t="s">
        <v>144</v>
      </c>
      <c r="V269" s="16" t="s">
        <v>145</v>
      </c>
    </row>
    <row r="270" spans="1:22" ht="22.5" x14ac:dyDescent="0.2">
      <c r="A270" s="16">
        <f t="shared" si="5"/>
        <v>259</v>
      </c>
      <c r="B270" s="25" t="s">
        <v>142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1</v>
      </c>
      <c r="O270" s="16">
        <v>0</v>
      </c>
      <c r="P270" s="16" t="s">
        <v>146</v>
      </c>
      <c r="Q270" s="29">
        <v>38.200000000000003</v>
      </c>
      <c r="R270" s="16" t="s">
        <v>94</v>
      </c>
      <c r="S270" s="30">
        <v>1</v>
      </c>
      <c r="T270" s="31">
        <v>38.200000000000003</v>
      </c>
      <c r="U270" s="16" t="s">
        <v>144</v>
      </c>
      <c r="V270" s="16" t="s">
        <v>147</v>
      </c>
    </row>
    <row r="271" spans="1:22" ht="22.5" x14ac:dyDescent="0.2">
      <c r="A271" s="16">
        <f t="shared" si="5"/>
        <v>260</v>
      </c>
      <c r="B271" s="25" t="s">
        <v>135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</v>
      </c>
      <c r="O271" s="16">
        <v>0</v>
      </c>
      <c r="P271" s="16" t="s">
        <v>152</v>
      </c>
      <c r="Q271" s="29">
        <v>18</v>
      </c>
      <c r="R271" s="16" t="s">
        <v>94</v>
      </c>
      <c r="S271" s="30">
        <v>1</v>
      </c>
      <c r="T271" s="31">
        <v>18</v>
      </c>
      <c r="U271" s="16" t="s">
        <v>153</v>
      </c>
      <c r="V271" s="16" t="s">
        <v>154</v>
      </c>
    </row>
    <row r="272" spans="1:22" ht="22.5" x14ac:dyDescent="0.2">
      <c r="A272" s="16">
        <f t="shared" si="5"/>
        <v>261</v>
      </c>
      <c r="B272" s="25">
        <v>43894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1</v>
      </c>
      <c r="O272" s="16">
        <v>0</v>
      </c>
      <c r="P272" s="16" t="s">
        <v>215</v>
      </c>
      <c r="Q272" s="31">
        <v>25.574999999999999</v>
      </c>
      <c r="R272" s="16" t="s">
        <v>210</v>
      </c>
      <c r="S272" s="30">
        <v>1</v>
      </c>
      <c r="T272" s="31">
        <v>25.574999999999999</v>
      </c>
      <c r="U272" s="16" t="s">
        <v>216</v>
      </c>
      <c r="V272" s="16" t="s">
        <v>217</v>
      </c>
    </row>
    <row r="273" spans="1:22" ht="45" x14ac:dyDescent="0.2">
      <c r="A273" s="16">
        <f t="shared" si="5"/>
        <v>262</v>
      </c>
      <c r="B273" s="25">
        <v>43902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1</v>
      </c>
      <c r="O273" s="16">
        <v>0</v>
      </c>
      <c r="P273" s="16" t="s">
        <v>55</v>
      </c>
      <c r="Q273" s="31">
        <v>0.38984090909090902</v>
      </c>
      <c r="R273" s="16" t="s">
        <v>731</v>
      </c>
      <c r="S273" s="16" t="s">
        <v>221</v>
      </c>
      <c r="T273" s="31">
        <v>42.196379999999998</v>
      </c>
      <c r="U273" s="16" t="s">
        <v>219</v>
      </c>
      <c r="V273" s="16" t="s">
        <v>220</v>
      </c>
    </row>
    <row r="274" spans="1:22" ht="22.5" x14ac:dyDescent="0.2">
      <c r="A274" s="16">
        <f t="shared" si="5"/>
        <v>263</v>
      </c>
      <c r="B274" s="25">
        <v>43902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1</v>
      </c>
      <c r="O274" s="16">
        <v>0</v>
      </c>
      <c r="P274" s="16" t="s">
        <v>222</v>
      </c>
      <c r="Q274" s="31">
        <v>70.39</v>
      </c>
      <c r="R274" s="16" t="s">
        <v>210</v>
      </c>
      <c r="S274" s="30">
        <v>0.55000000000000004</v>
      </c>
      <c r="T274" s="31">
        <v>38.714500000000001</v>
      </c>
      <c r="U274" s="16" t="s">
        <v>223</v>
      </c>
      <c r="V274" s="16" t="s">
        <v>224</v>
      </c>
    </row>
    <row r="275" spans="1:22" ht="45" x14ac:dyDescent="0.2">
      <c r="A275" s="16">
        <f t="shared" si="5"/>
        <v>264</v>
      </c>
      <c r="B275" s="25">
        <v>43907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1</v>
      </c>
      <c r="O275" s="16">
        <v>0</v>
      </c>
      <c r="P275" s="16" t="s">
        <v>55</v>
      </c>
      <c r="Q275" s="31">
        <v>0.51636363636363636</v>
      </c>
      <c r="R275" s="16" t="s">
        <v>218</v>
      </c>
      <c r="S275" s="30">
        <v>11</v>
      </c>
      <c r="T275" s="31">
        <v>5.68</v>
      </c>
      <c r="U275" s="16" t="s">
        <v>226</v>
      </c>
      <c r="V275" s="16" t="s">
        <v>227</v>
      </c>
    </row>
    <row r="276" spans="1:22" ht="45" x14ac:dyDescent="0.2">
      <c r="A276" s="16">
        <f t="shared" si="5"/>
        <v>265</v>
      </c>
      <c r="B276" s="25">
        <v>43909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1</v>
      </c>
      <c r="O276" s="16">
        <v>0</v>
      </c>
      <c r="P276" s="16" t="s">
        <v>55</v>
      </c>
      <c r="Q276" s="31">
        <v>0.26783582089552238</v>
      </c>
      <c r="R276" s="16" t="s">
        <v>229</v>
      </c>
      <c r="S276" s="16" t="s">
        <v>232</v>
      </c>
      <c r="T276" s="31">
        <v>14.7149</v>
      </c>
      <c r="U276" s="16" t="s">
        <v>230</v>
      </c>
      <c r="V276" s="16" t="s">
        <v>231</v>
      </c>
    </row>
    <row r="277" spans="1:22" ht="22.5" x14ac:dyDescent="0.2">
      <c r="A277" s="16">
        <f t="shared" si="5"/>
        <v>266</v>
      </c>
      <c r="B277" s="25">
        <v>43908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1</v>
      </c>
      <c r="O277" s="16">
        <v>0</v>
      </c>
      <c r="P277" s="16" t="s">
        <v>233</v>
      </c>
      <c r="Q277" s="31">
        <v>91.2</v>
      </c>
      <c r="R277" s="16" t="s">
        <v>210</v>
      </c>
      <c r="S277" s="16">
        <v>0.216</v>
      </c>
      <c r="T277" s="31">
        <v>19.699200000000001</v>
      </c>
      <c r="U277" s="16" t="s">
        <v>234</v>
      </c>
      <c r="V277" s="16" t="s">
        <v>235</v>
      </c>
    </row>
    <row r="278" spans="1:22" ht="22.5" x14ac:dyDescent="0.2">
      <c r="A278" s="16">
        <f t="shared" si="5"/>
        <v>267</v>
      </c>
      <c r="B278" s="25">
        <v>43921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1</v>
      </c>
      <c r="O278" s="16">
        <v>0</v>
      </c>
      <c r="P278" s="16" t="s">
        <v>252</v>
      </c>
      <c r="Q278" s="31">
        <v>3.02</v>
      </c>
      <c r="R278" s="16" t="s">
        <v>210</v>
      </c>
      <c r="S278" s="16">
        <v>1</v>
      </c>
      <c r="T278" s="31">
        <v>3.02</v>
      </c>
      <c r="U278" s="16" t="s">
        <v>253</v>
      </c>
      <c r="V278" s="16" t="s">
        <v>254</v>
      </c>
    </row>
    <row r="279" spans="1:22" ht="33.75" x14ac:dyDescent="0.2">
      <c r="A279" s="16">
        <f t="shared" si="5"/>
        <v>268</v>
      </c>
      <c r="B279" s="60">
        <v>43896.573298611111</v>
      </c>
      <c r="C279" s="37">
        <v>0</v>
      </c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16">
        <v>0</v>
      </c>
      <c r="L279" s="16">
        <v>0</v>
      </c>
      <c r="M279" s="16">
        <v>0</v>
      </c>
      <c r="N279" s="32">
        <v>1</v>
      </c>
      <c r="O279" s="32">
        <v>0</v>
      </c>
      <c r="P279" s="45" t="s">
        <v>692</v>
      </c>
      <c r="Q279" s="27">
        <v>6.9800000000000013</v>
      </c>
      <c r="R279" s="57" t="s">
        <v>94</v>
      </c>
      <c r="S279" s="57">
        <v>0.73</v>
      </c>
      <c r="T279" s="57">
        <v>5.0954000000000006</v>
      </c>
      <c r="U279" s="56" t="s">
        <v>615</v>
      </c>
      <c r="V279" s="32" t="s">
        <v>641</v>
      </c>
    </row>
    <row r="280" spans="1:22" ht="33.75" x14ac:dyDescent="0.2">
      <c r="A280" s="16">
        <f t="shared" si="5"/>
        <v>269</v>
      </c>
      <c r="B280" s="60">
        <v>43907.432662037034</v>
      </c>
      <c r="C280" s="37">
        <v>0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16">
        <v>0</v>
      </c>
      <c r="L280" s="16">
        <v>0</v>
      </c>
      <c r="M280" s="16">
        <v>0</v>
      </c>
      <c r="N280" s="32">
        <v>1</v>
      </c>
      <c r="O280" s="32">
        <v>0</v>
      </c>
      <c r="P280" s="16" t="s">
        <v>692</v>
      </c>
      <c r="Q280" s="27">
        <v>5.01</v>
      </c>
      <c r="R280" s="57" t="s">
        <v>94</v>
      </c>
      <c r="S280" s="57">
        <v>0.73</v>
      </c>
      <c r="T280" s="57">
        <v>3.6572999999999998</v>
      </c>
      <c r="U280" s="56" t="s">
        <v>615</v>
      </c>
      <c r="V280" s="32" t="s">
        <v>659</v>
      </c>
    </row>
    <row r="281" spans="1:22" ht="33.75" x14ac:dyDescent="0.2">
      <c r="A281" s="16">
        <f t="shared" si="5"/>
        <v>270</v>
      </c>
      <c r="B281" s="60">
        <v>43907.437858796293</v>
      </c>
      <c r="C281" s="37">
        <v>0</v>
      </c>
      <c r="D281" s="37">
        <v>0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0</v>
      </c>
      <c r="K281" s="16">
        <v>0</v>
      </c>
      <c r="L281" s="16">
        <v>0</v>
      </c>
      <c r="M281" s="16">
        <v>0</v>
      </c>
      <c r="N281" s="32">
        <v>1</v>
      </c>
      <c r="O281" s="32">
        <v>0</v>
      </c>
      <c r="P281" s="16" t="s">
        <v>692</v>
      </c>
      <c r="Q281" s="27">
        <v>10.57</v>
      </c>
      <c r="R281" s="57" t="s">
        <v>94</v>
      </c>
      <c r="S281" s="57">
        <v>0.73</v>
      </c>
      <c r="T281" s="57">
        <v>7.7161</v>
      </c>
      <c r="U281" s="56" t="s">
        <v>615</v>
      </c>
      <c r="V281" s="32" t="s">
        <v>660</v>
      </c>
    </row>
    <row r="282" spans="1:22" ht="33.75" x14ac:dyDescent="0.2">
      <c r="A282" s="16">
        <f t="shared" si="5"/>
        <v>271</v>
      </c>
      <c r="B282" s="60">
        <v>43907.442337962966</v>
      </c>
      <c r="C282" s="37">
        <v>0</v>
      </c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16">
        <v>0</v>
      </c>
      <c r="L282" s="16">
        <v>0</v>
      </c>
      <c r="M282" s="16">
        <v>0</v>
      </c>
      <c r="N282" s="32">
        <v>1</v>
      </c>
      <c r="O282" s="32">
        <v>0</v>
      </c>
      <c r="P282" s="16" t="s">
        <v>692</v>
      </c>
      <c r="Q282" s="27">
        <v>9.6999999999999993</v>
      </c>
      <c r="R282" s="57" t="s">
        <v>94</v>
      </c>
      <c r="S282" s="57">
        <v>0.73</v>
      </c>
      <c r="T282" s="57">
        <v>7.0809999999999995</v>
      </c>
      <c r="U282" s="56" t="s">
        <v>615</v>
      </c>
      <c r="V282" s="32" t="s">
        <v>661</v>
      </c>
    </row>
    <row r="283" spans="1:22" ht="33.75" x14ac:dyDescent="0.2">
      <c r="A283" s="16">
        <f t="shared" si="5"/>
        <v>272</v>
      </c>
      <c r="B283" s="60">
        <v>43908.713541666664</v>
      </c>
      <c r="C283" s="37">
        <v>0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16">
        <v>0</v>
      </c>
      <c r="L283" s="16">
        <v>0</v>
      </c>
      <c r="M283" s="16">
        <v>0</v>
      </c>
      <c r="N283" s="32">
        <v>1</v>
      </c>
      <c r="O283" s="32">
        <v>0</v>
      </c>
      <c r="P283" s="16" t="s">
        <v>692</v>
      </c>
      <c r="Q283" s="27">
        <v>14.75</v>
      </c>
      <c r="R283" s="57" t="s">
        <v>94</v>
      </c>
      <c r="S283" s="57">
        <v>0.73</v>
      </c>
      <c r="T283" s="57">
        <v>10.7675</v>
      </c>
      <c r="U283" s="56" t="s">
        <v>626</v>
      </c>
      <c r="V283" s="32" t="s">
        <v>671</v>
      </c>
    </row>
    <row r="284" spans="1:22" ht="33.75" x14ac:dyDescent="0.2">
      <c r="A284" s="16">
        <f t="shared" si="5"/>
        <v>273</v>
      </c>
      <c r="B284" s="60">
        <v>43910.615185185183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16">
        <v>0</v>
      </c>
      <c r="L284" s="16">
        <v>0</v>
      </c>
      <c r="M284" s="16">
        <v>0</v>
      </c>
      <c r="N284" s="32">
        <v>1</v>
      </c>
      <c r="O284" s="32">
        <v>0</v>
      </c>
      <c r="P284" s="16" t="s">
        <v>692</v>
      </c>
      <c r="Q284" s="27">
        <v>2</v>
      </c>
      <c r="R284" s="57" t="s">
        <v>94</v>
      </c>
      <c r="S284" s="57">
        <v>0.73</v>
      </c>
      <c r="T284" s="57">
        <v>1.46</v>
      </c>
      <c r="U284" s="56" t="s">
        <v>615</v>
      </c>
      <c r="V284" s="32" t="s">
        <v>673</v>
      </c>
    </row>
  </sheetData>
  <autoFilter ref="A6:V284"/>
  <mergeCells count="25">
    <mergeCell ref="A1:A5"/>
    <mergeCell ref="B1:B5"/>
    <mergeCell ref="C1:O1"/>
    <mergeCell ref="P1:P5"/>
    <mergeCell ref="Q1:Q5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B68:V68"/>
    <mergeCell ref="B227:V227"/>
    <mergeCell ref="B250:V250"/>
    <mergeCell ref="B264:V264"/>
    <mergeCell ref="R1:R5"/>
    <mergeCell ref="B7:V7"/>
    <mergeCell ref="S1:S5"/>
    <mergeCell ref="T1:T5"/>
    <mergeCell ref="U1:U5"/>
    <mergeCell ref="V1:V5"/>
  </mergeCells>
  <conditionalFormatting sqref="K285:K1048576 K1:K6">
    <cfRule type="duplicateValues" dxfId="8" priority="500"/>
  </conditionalFormatting>
  <conditionalFormatting sqref="T285:T1048576 T1:T6">
    <cfRule type="duplicateValues" dxfId="7" priority="739"/>
  </conditionalFormatting>
  <conditionalFormatting sqref="T285:T1048576 T1:T5">
    <cfRule type="duplicateValues" dxfId="6" priority="742"/>
  </conditionalFormatting>
  <conditionalFormatting sqref="V285:V1048576 V1:V5">
    <cfRule type="duplicateValues" dxfId="5" priority="747"/>
  </conditionalFormatting>
  <conditionalFormatting sqref="V285:V1048576 V1:V6">
    <cfRule type="duplicateValues" dxfId="4" priority="751"/>
    <cfRule type="duplicateValues" dxfId="3" priority="752"/>
    <cfRule type="duplicateValues" dxfId="2" priority="753"/>
  </conditionalFormatting>
  <conditionalFormatting sqref="V285:V1048576 V1:V6">
    <cfRule type="duplicateValues" dxfId="1" priority="82"/>
  </conditionalFormatting>
  <conditionalFormatting sqref="T285:T1048576">
    <cfRule type="duplicateValues" dxfId="0" priority="81"/>
  </conditionalFormatting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72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" t="s">
        <v>51</v>
      </c>
      <c r="Z1" s="7" t="s">
        <v>51</v>
      </c>
      <c r="AA1" s="2"/>
    </row>
    <row r="2" spans="1:27" ht="12" customHeight="1" x14ac:dyDescent="0.2">
      <c r="A2" s="72" t="s">
        <v>0</v>
      </c>
      <c r="B2" s="72" t="s">
        <v>26</v>
      </c>
      <c r="C2" s="72" t="s">
        <v>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2</v>
      </c>
      <c r="Q2" s="72" t="s">
        <v>38</v>
      </c>
      <c r="R2" s="72" t="s">
        <v>30</v>
      </c>
      <c r="S2" s="72" t="s">
        <v>3</v>
      </c>
      <c r="T2" s="72" t="s">
        <v>39</v>
      </c>
      <c r="U2" s="72" t="s">
        <v>4</v>
      </c>
      <c r="V2" s="72" t="s">
        <v>31</v>
      </c>
      <c r="W2" s="72" t="s">
        <v>29</v>
      </c>
      <c r="X2" s="72" t="s">
        <v>28</v>
      </c>
      <c r="Y2" s="72" t="s">
        <v>49</v>
      </c>
      <c r="Z2" s="72" t="s">
        <v>52</v>
      </c>
      <c r="AA2" s="2"/>
    </row>
    <row r="3" spans="1:27" x14ac:dyDescent="0.2">
      <c r="A3" s="72"/>
      <c r="B3" s="72"/>
      <c r="C3" s="72" t="s">
        <v>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 t="s">
        <v>6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2"/>
    </row>
    <row r="4" spans="1:27" x14ac:dyDescent="0.2">
      <c r="A4" s="72"/>
      <c r="B4" s="72"/>
      <c r="C4" s="72" t="s">
        <v>7</v>
      </c>
      <c r="D4" s="72"/>
      <c r="E4" s="72"/>
      <c r="F4" s="72"/>
      <c r="G4" s="72"/>
      <c r="H4" s="72"/>
      <c r="I4" s="72"/>
      <c r="J4" s="72"/>
      <c r="K4" s="72"/>
      <c r="L4" s="72"/>
      <c r="M4" s="72" t="s">
        <v>24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2"/>
    </row>
    <row r="5" spans="1:27" x14ac:dyDescent="0.2">
      <c r="A5" s="72"/>
      <c r="B5" s="72"/>
      <c r="C5" s="72" t="s">
        <v>8</v>
      </c>
      <c r="D5" s="72"/>
      <c r="E5" s="72"/>
      <c r="F5" s="72" t="s">
        <v>9</v>
      </c>
      <c r="G5" s="72"/>
      <c r="H5" s="72"/>
      <c r="I5" s="72" t="s">
        <v>10</v>
      </c>
      <c r="J5" s="72"/>
      <c r="K5" s="72" t="s">
        <v>11</v>
      </c>
      <c r="L5" s="72"/>
      <c r="M5" s="72"/>
      <c r="N5" s="72" t="s">
        <v>12</v>
      </c>
      <c r="O5" s="72" t="s">
        <v>25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2"/>
    </row>
    <row r="6" spans="1:27" ht="56.25" x14ac:dyDescent="0.2">
      <c r="A6" s="72"/>
      <c r="B6" s="72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74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74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75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75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Хасанова О.С.</cp:lastModifiedBy>
  <cp:lastPrinted>2019-01-30T09:20:14Z</cp:lastPrinted>
  <dcterms:created xsi:type="dcterms:W3CDTF">2019-01-29T04:29:39Z</dcterms:created>
  <dcterms:modified xsi:type="dcterms:W3CDTF">2020-04-17T11:42:00Z</dcterms:modified>
</cp:coreProperties>
</file>