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0\ОТЧЕТЫ\ОТЧЕТ ФАС\11 ноябрь\"/>
    </mc:Choice>
  </mc:AlternateContent>
  <xr:revisionPtr revIDLastSave="0" documentId="13_ncr:1_{4DFE16D2-A212-431A-BC55-E0E95797C4D2}" xr6:coauthVersionLast="45" xr6:coauthVersionMax="45" xr10:uidLastSave="{00000000-0000-0000-0000-000000000000}"/>
  <bookViews>
    <workbookView xWindow="915" yWindow="-120" windowWidth="28005" windowHeight="164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ОТЧЕТ!$A$6:$V$189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C202" i="1" l="1"/>
  <c r="C201" i="1"/>
  <c r="C200" i="1"/>
  <c r="C205" i="1"/>
  <c r="C199" i="1"/>
  <c r="C204" i="1"/>
  <c r="C203" i="1"/>
  <c r="C198" i="1"/>
  <c r="C197" i="1"/>
  <c r="C196" i="1"/>
  <c r="C195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3" i="1" s="1"/>
  <c r="A144" i="1" s="1"/>
  <c r="A145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T11" i="2" l="1"/>
  <c r="T10" i="2"/>
  <c r="T9" i="2"/>
  <c r="T8" i="2"/>
</calcChain>
</file>

<file path=xl/sharedStrings.xml><?xml version="1.0" encoding="utf-8"?>
<sst xmlns="http://schemas.openxmlformats.org/spreadsheetml/2006/main" count="911" uniqueCount="559">
  <si>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</si>
  <si>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</si>
  <si>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</si>
  <si>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</si>
  <si>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</si>
  <si>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</si>
  <si>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</si>
  <si>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</si>
  <si>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</si>
  <si>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</si>
  <si>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</si>
  <si>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</si>
  <si>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</si>
  <si>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</si>
  <si>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</si>
  <si>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</si>
  <si>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</si>
  <si>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</si>
  <si>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</si>
  <si>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</si>
  <si>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</si>
  <si>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</si>
  <si>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</si>
  <si>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</si>
  <si>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</si>
  <si>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</si>
  <si>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</si>
  <si>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</si>
  <si>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</si>
  <si>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</si>
  <si>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</si>
  <si>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</si>
  <si>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</si>
  <si>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</si>
  <si>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</si>
  <si>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</si>
  <si>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</si>
  <si>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</si>
  <si>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</si>
  <si>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</si>
  <si>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</si>
  <si>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</si>
  <si>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</si>
  <si>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</si>
  <si>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</si>
  <si>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</si>
  <si>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</si>
  <si>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</si>
  <si>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</si>
  <si>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</si>
  <si>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</si>
  <si>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</si>
  <si>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НИОКР</t>
  </si>
  <si>
    <t>Виды ТРУ</t>
  </si>
  <si>
    <t>Сумма закупки (товаров, работ, услуг) (тыс. руб.) умноженная на долю</t>
  </si>
  <si>
    <t xml:space="preserve">Цена за единицу товара, работ, услуг (тыс. руб.) </t>
  </si>
  <si>
    <t xml:space="preserve">Оказание услуг: </t>
  </si>
  <si>
    <t xml:space="preserve">Выполнение работ: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</si>
  <si>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</si>
  <si>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</si>
  <si>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</si>
  <si>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</si>
  <si>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</si>
  <si>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</si>
  <si>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</si>
  <si>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</si>
  <si>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</si>
  <si>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</si>
  <si>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</si>
  <si>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</si>
  <si>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</si>
  <si>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</si>
  <si>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</si>
  <si>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</si>
  <si>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</si>
  <si>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</si>
  <si>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</si>
  <si>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</si>
  <si>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</si>
  <si>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Вид закупки</t>
  </si>
  <si>
    <t xml:space="preserve">Поставка товаров: </t>
  </si>
  <si>
    <t>Бугуруслан</t>
  </si>
  <si>
    <t>Бузулук</t>
  </si>
  <si>
    <t>Гай</t>
  </si>
  <si>
    <t>Медногорск</t>
  </si>
  <si>
    <t>Орск</t>
  </si>
  <si>
    <t>Соль-Илецк</t>
  </si>
  <si>
    <t>Сорочинск</t>
  </si>
  <si>
    <t>ГМТС</t>
  </si>
  <si>
    <t>ГКЗ</t>
  </si>
  <si>
    <t>АУП</t>
  </si>
  <si>
    <t>Количество (объем товаров, работ, услуг) умноженн. на долю</t>
  </si>
  <si>
    <t>(16)02-506/664-20</t>
  </si>
  <si>
    <t>(16)03-713/665-20</t>
  </si>
  <si>
    <t>(16)08-901/668-20</t>
  </si>
  <si>
    <t>(16)11-703/669-20</t>
  </si>
  <si>
    <t>(16)11-703/670-20</t>
  </si>
  <si>
    <t>(16)11-703/671-20</t>
  </si>
  <si>
    <t>(16)11-703/672-20</t>
  </si>
  <si>
    <t>(16)11-703/673-20</t>
  </si>
  <si>
    <t>(16)11-703/674-20</t>
  </si>
  <si>
    <t>(16)11-703/675-20</t>
  </si>
  <si>
    <t>(16)11-703/676-20</t>
  </si>
  <si>
    <t>(16)01-503/677-20</t>
  </si>
  <si>
    <t>(16)02-503/679-20</t>
  </si>
  <si>
    <t>(16)11-503/680-20</t>
  </si>
  <si>
    <t>(16)13-503/681-20</t>
  </si>
  <si>
    <t>(16)07-706/682-20</t>
  </si>
  <si>
    <t>(16)08-901/683-20</t>
  </si>
  <si>
    <t>(16)13-703/685-20</t>
  </si>
  <si>
    <t>(16)02-506/687-20</t>
  </si>
  <si>
    <t>(16)01-713/688-20</t>
  </si>
  <si>
    <t>(16)08-704/691-20</t>
  </si>
  <si>
    <t>(16)08-704/692-20</t>
  </si>
  <si>
    <t>(16)09-503/695-20</t>
  </si>
  <si>
    <t>(16)11-503/696-20</t>
  </si>
  <si>
    <t>(16)11-503/697-20</t>
  </si>
  <si>
    <t>(16)11-503/698-20</t>
  </si>
  <si>
    <t>(16)11-503/699-20</t>
  </si>
  <si>
    <t>(16)11-503/700-20</t>
  </si>
  <si>
    <t>(16)11-503/701-20</t>
  </si>
  <si>
    <t>(16)13-704/702-20</t>
  </si>
  <si>
    <t>(16)06-809/704-20</t>
  </si>
  <si>
    <t>(16)02-506/705-20</t>
  </si>
  <si>
    <t>(16)01-503/706-20</t>
  </si>
  <si>
    <t>(16)08-710/707-20</t>
  </si>
  <si>
    <t>(16)11-503/708-20</t>
  </si>
  <si>
    <t>(16)11-503/709-20</t>
  </si>
  <si>
    <t>(16)11-503/710-20</t>
  </si>
  <si>
    <t>(16)08-710/711-20</t>
  </si>
  <si>
    <t>(16)11-503/714-20</t>
  </si>
  <si>
    <t>(16)03-503/716-20</t>
  </si>
  <si>
    <t>(16)19-713/718-20</t>
  </si>
  <si>
    <t>(16)19-901/719-20</t>
  </si>
  <si>
    <t>(16)13-503/723-20</t>
  </si>
  <si>
    <t>(16)11-503/724-20</t>
  </si>
  <si>
    <t>(16)08-710/725-20</t>
  </si>
  <si>
    <t>(16)08-710/726-20</t>
  </si>
  <si>
    <t>(16)13-503/728-20</t>
  </si>
  <si>
    <t>(16)11-703/729-20</t>
  </si>
  <si>
    <t>(16)11-703/730-20</t>
  </si>
  <si>
    <t>(16)11-703/731-20</t>
  </si>
  <si>
    <t>(16)11-703/732-20</t>
  </si>
  <si>
    <t>(16)11-703/733-20</t>
  </si>
  <si>
    <t>(16)11-703/734-20</t>
  </si>
  <si>
    <t>(16)11-703/735-20</t>
  </si>
  <si>
    <t>(16)11-703/736-20</t>
  </si>
  <si>
    <t>(16)11-703/737-20</t>
  </si>
  <si>
    <t>(16)11-703/738-20</t>
  </si>
  <si>
    <t>(16)19-503/742-20</t>
  </si>
  <si>
    <t>(16)13-503/743-20</t>
  </si>
  <si>
    <t>(16)19-713/744-20</t>
  </si>
  <si>
    <t>(16)08-710/746-20</t>
  </si>
  <si>
    <t>(16)13-503/747-20</t>
  </si>
  <si>
    <t>(16)13-713/748-20</t>
  </si>
  <si>
    <t>(16)13-713/749-20</t>
  </si>
  <si>
    <t>(16)11-703/750-20</t>
  </si>
  <si>
    <t>(16)11-703/751-20</t>
  </si>
  <si>
    <t>(16)11-703/752-20</t>
  </si>
  <si>
    <t>(16)11-703/753-20</t>
  </si>
  <si>
    <t>9. техническое обслуживание и текущий ремонт</t>
  </si>
  <si>
    <t>2. вспомогательные материалы</t>
  </si>
  <si>
    <t>10. Услуги производственного назначения</t>
  </si>
  <si>
    <t>4. приобретение оборудования</t>
  </si>
  <si>
    <t>Условная единица</t>
  </si>
  <si>
    <t>УРАЛТЕХНОКОМ ООО</t>
  </si>
  <si>
    <t>ДЕЛОВЫЕ ЛИНИИ Санкт-Петербург ООО</t>
  </si>
  <si>
    <t>ОРЕНБУРГСКАЯ ОБЛАСТНАЯ КЛИНИЧЕСКАЯ ИНФЕКЦИОННАЯ БОЛЬНИЦА ГБУЗ</t>
  </si>
  <si>
    <t>КНЯЗЕВ В.А. ИП</t>
  </si>
  <si>
    <t>ДНС РИТЕЙЛ ООО</t>
  </si>
  <si>
    <t>Беляков В.А. ИП</t>
  </si>
  <si>
    <t>Новые Информационные Технологии ООО</t>
  </si>
  <si>
    <t>ИНТЕРФАКС АО</t>
  </si>
  <si>
    <t xml:space="preserve">Центр гигиены и эпидемиологии в Оренбургской области ФБУЗ </t>
  </si>
  <si>
    <t>АвтоСвязьСервис ГК ООО</t>
  </si>
  <si>
    <t>Беляков Е.А. ИП</t>
  </si>
  <si>
    <t>Дез. Центр ООО</t>
  </si>
  <si>
    <t>СКИЛБОКС ООО</t>
  </si>
  <si>
    <t>Шеменков П.С. ИП</t>
  </si>
  <si>
    <t>Сапрыкин А.В. ИП</t>
  </si>
  <si>
    <t>ЦИНТУР ЦБиИ ЗАО</t>
  </si>
  <si>
    <t>Ротова О.В. ИП</t>
  </si>
  <si>
    <t>СЕРВИСЭНЕРГОГАЗ ООО</t>
  </si>
  <si>
    <t>Петрова Г.В. ИП</t>
  </si>
  <si>
    <t>АНТ УЦ ЧОУ ДПО</t>
  </si>
  <si>
    <t>ТД Чистый дом ООО</t>
  </si>
  <si>
    <t>АНО ДПО Верифис</t>
  </si>
  <si>
    <t>Виттенберг О.Н. ИП</t>
  </si>
  <si>
    <t>ЮГРА-ПГС ООО</t>
  </si>
  <si>
    <t>Центр дезинфекции в Оренбургской области, г.Оренбург ФГУП</t>
  </si>
  <si>
    <t>ЭкоРесурс ООО</t>
  </si>
  <si>
    <t>Новичков Д.А. ИП</t>
  </si>
  <si>
    <t>Медтехника ОПТФ ОАО</t>
  </si>
  <si>
    <t>ОГУ ФГБОУ</t>
  </si>
  <si>
    <t>БИЗНЕС РЕШЕНИЯ ООО</t>
  </si>
  <si>
    <t>Яркие Линии ООО</t>
  </si>
  <si>
    <t>ЧИСТЫЙ ДОМ ООО</t>
  </si>
  <si>
    <t>ТрансТехСервис-11 ООО</t>
  </si>
  <si>
    <t>3. Капитальный ремонт</t>
  </si>
  <si>
    <t>Тонна; метрическая тонна (1000 кг)</t>
  </si>
  <si>
    <t>Метр</t>
  </si>
  <si>
    <t>Комплект</t>
  </si>
  <si>
    <t>Килограмм</t>
  </si>
  <si>
    <t>ЭНЕРГОМАШ ООО</t>
  </si>
  <si>
    <t>(08)-503/226-20</t>
  </si>
  <si>
    <t>НИТ ООО</t>
  </si>
  <si>
    <t>(16)13-503/686-20</t>
  </si>
  <si>
    <t>ТД ТРУБОСТАЛЬПРОДУКТ ООО</t>
  </si>
  <si>
    <t>(14)05-503/353-20</t>
  </si>
  <si>
    <t>МОНТАЖ - СЕРВИС ООО</t>
  </si>
  <si>
    <t>(08)-503/227-20</t>
  </si>
  <si>
    <t>ООО "ТД Мир инструмента"</t>
  </si>
  <si>
    <t>(14)05-503/336-20</t>
  </si>
  <si>
    <t>(14)05-503/337-20</t>
  </si>
  <si>
    <t>(14)05-503/338-20</t>
  </si>
  <si>
    <t>(14)05-503/339-20</t>
  </si>
  <si>
    <t>(14)05-503/340-20</t>
  </si>
  <si>
    <t>ПАРТНЕР-СК ООО</t>
  </si>
  <si>
    <t>(14)05-503/344-20</t>
  </si>
  <si>
    <t>(14)05-503/329-20</t>
  </si>
  <si>
    <t>СНАБПРОММАШ  ООО</t>
  </si>
  <si>
    <t>(14)05-503/331-20</t>
  </si>
  <si>
    <t>ООО"Стрим Лайн"</t>
  </si>
  <si>
    <t>(16)13-503/717-20</t>
  </si>
  <si>
    <t xml:space="preserve">ООО"НТПЦ РЕШЕНИЕ" </t>
  </si>
  <si>
    <t>(16)13-704/689-20</t>
  </si>
  <si>
    <t>Орензнакъ ООО</t>
  </si>
  <si>
    <t>(16)18-503/712-20</t>
  </si>
  <si>
    <t>ОРЕНБУРГ - ГАЗМОНТАЖ ООО</t>
  </si>
  <si>
    <t>(10)02-602/142-20</t>
  </si>
  <si>
    <t>ПроСторГрупп ООО</t>
  </si>
  <si>
    <t>(14)05-503/341-20</t>
  </si>
  <si>
    <t>ВЕХА - ОРЕНБУРГ  ООО</t>
  </si>
  <si>
    <t>(09)14-503/274-20</t>
  </si>
  <si>
    <t>Газкомплект Северо-запад ООО</t>
  </si>
  <si>
    <t>(14)05-503/346-20</t>
  </si>
  <si>
    <t>ИММИД ТД ООО</t>
  </si>
  <si>
    <t>(14)05-503/347-20</t>
  </si>
  <si>
    <t>Протэкт-Регион ООО</t>
  </si>
  <si>
    <t>(14)05-503/342-20</t>
  </si>
  <si>
    <t>ООО Газкомплект Северо-Запад</t>
  </si>
  <si>
    <t>(14)05-503/354-20</t>
  </si>
  <si>
    <t>БАРНСНАБ ООО</t>
  </si>
  <si>
    <t>(14)05-503/345-20</t>
  </si>
  <si>
    <t>"База производственного обслуживания - Отрадный" ООО</t>
  </si>
  <si>
    <t>(16)11-713/694-20</t>
  </si>
  <si>
    <t>ДИНАСТИЯ ООО</t>
  </si>
  <si>
    <t>(08)-711/231-20</t>
  </si>
  <si>
    <t>(04)21-711/189-20</t>
  </si>
  <si>
    <t>ГАЗКОМПЛЕКТ СЕВЕРО-ЗАПАД ООО</t>
  </si>
  <si>
    <t>(14)05-503/357-20</t>
  </si>
  <si>
    <t>БАРНАРСНАБ ООО</t>
  </si>
  <si>
    <t>(14)05-503/349-20</t>
  </si>
  <si>
    <t>ОРТЕПЛОСЕРВИС ООО</t>
  </si>
  <si>
    <t>(14)05-503/350-20</t>
  </si>
  <si>
    <t>ООО Веха</t>
  </si>
  <si>
    <t>(11)14-503/134-20</t>
  </si>
  <si>
    <t>(12)-503/113-20</t>
  </si>
  <si>
    <t>ООО «Газпром ЕРЦ»</t>
  </si>
  <si>
    <t>(16)06-809/722-20</t>
  </si>
  <si>
    <t xml:space="preserve">ООО «АНТ-Цифровые Сервисы» </t>
  </si>
  <si>
    <t>(16)13-704/715-20</t>
  </si>
  <si>
    <t xml:space="preserve">ООО «НАКС-ПФО» </t>
  </si>
  <si>
    <t>(16)11-901/739-20</t>
  </si>
  <si>
    <t>условная единица</t>
  </si>
  <si>
    <t>ООО Династия</t>
  </si>
  <si>
    <t>(02)06-711/154-20</t>
  </si>
  <si>
    <t xml:space="preserve"> ООО    ОРЕНКЛИНИК</t>
  </si>
  <si>
    <t>(02)06-711/155-20</t>
  </si>
  <si>
    <t>АО Энергосбыт плюс</t>
  </si>
  <si>
    <t>(02)08-609/156-20</t>
  </si>
  <si>
    <t>штука</t>
  </si>
  <si>
    <t xml:space="preserve"> ИП Иванов В.В. </t>
  </si>
  <si>
    <t>(02)16-503/157-20</t>
  </si>
  <si>
    <t>пара</t>
  </si>
  <si>
    <t xml:space="preserve">ООО Монолит  </t>
  </si>
  <si>
    <t>(02)18-503/158-20</t>
  </si>
  <si>
    <t>ООО Медприборы</t>
  </si>
  <si>
    <t>(02)06-503/160-20</t>
  </si>
  <si>
    <t>комплект</t>
  </si>
  <si>
    <t>АО Почта России</t>
  </si>
  <si>
    <t>(02)19-503/161-20</t>
  </si>
  <si>
    <t xml:space="preserve">АО ПФ СКБ КОНТУР </t>
  </si>
  <si>
    <t>(02)01-704/163-20</t>
  </si>
  <si>
    <t xml:space="preserve"> ООО АБДУЛИНО-СЭС</t>
  </si>
  <si>
    <t>(02)06-711/164-20</t>
  </si>
  <si>
    <t>(02)06-711/165-20</t>
  </si>
  <si>
    <t>ИП Федосеев В.К.</t>
  </si>
  <si>
    <t>(02)01-703/166-20</t>
  </si>
  <si>
    <t>ООО Дизель</t>
  </si>
  <si>
    <t>(02)16-610/167-20</t>
  </si>
  <si>
    <t>ИП Шайхуллин Р. Н.</t>
  </si>
  <si>
    <t>(02)18-503/168-20</t>
  </si>
  <si>
    <t>Центр дезинфекции ФГУП</t>
  </si>
  <si>
    <t>(03)07-711/234-20</t>
  </si>
  <si>
    <t>Саночистка ООО</t>
  </si>
  <si>
    <t>(03)23-701/236-20</t>
  </si>
  <si>
    <t>УФПС Оренбургской области</t>
  </si>
  <si>
    <t>(03)05-503/237-20</t>
  </si>
  <si>
    <t>Арслан ТД ООО</t>
  </si>
  <si>
    <t>(03)14-503/239-20</t>
  </si>
  <si>
    <t>Центр гигиены и эпидемиологии в Оренбургской области</t>
  </si>
  <si>
    <t>(03)07-711/240-20</t>
  </si>
  <si>
    <t>(03)07-701/241-20</t>
  </si>
  <si>
    <t>Веха-Оренбург ООО</t>
  </si>
  <si>
    <t>(03)14-503/242-20</t>
  </si>
  <si>
    <t>квадратный метр</t>
  </si>
  <si>
    <t>Киракосян Овсеп Воронцович ИП</t>
  </si>
  <si>
    <t>(04)02-713/186-20</t>
  </si>
  <si>
    <t>Областная психиатрическая больница №3</t>
  </si>
  <si>
    <t>(04)21-711/187-20</t>
  </si>
  <si>
    <t>Технодром ООО</t>
  </si>
  <si>
    <t>(04)08-703/190-20</t>
  </si>
  <si>
    <t>Новоорская районная больница</t>
  </si>
  <si>
    <t>(04)21-711/195-20</t>
  </si>
  <si>
    <t>БСМП г.Новотроицка ГАУЗ</t>
  </si>
  <si>
    <t>(04)21-711/192-20</t>
  </si>
  <si>
    <t>ЭЦЕЗИС ПО ООО</t>
  </si>
  <si>
    <t>(08)-711/225-20</t>
  </si>
  <si>
    <t>КДЦ ООО</t>
  </si>
  <si>
    <t>(08)-713/228-20</t>
  </si>
  <si>
    <t>Жунинбаев С.С. ИП</t>
  </si>
  <si>
    <t>(08)-503/229-20</t>
  </si>
  <si>
    <t>АвтоРемСервис ООО</t>
  </si>
  <si>
    <t>(08)-503/230-20</t>
  </si>
  <si>
    <t>РУСМЕДСЕРВИС ООО</t>
  </si>
  <si>
    <t>(08)-503/232-20</t>
  </si>
  <si>
    <t>Ибрагимов М.Д. ИП</t>
  </si>
  <si>
    <t>(08)-503/233-20</t>
  </si>
  <si>
    <t>Дизелист ООО</t>
  </si>
  <si>
    <t>(08)-703/234-20</t>
  </si>
  <si>
    <t>ДОС ООО</t>
  </si>
  <si>
    <t>(08)-503/235-20</t>
  </si>
  <si>
    <t>(08)-503/238-20</t>
  </si>
  <si>
    <t>ОМС-Мед ООО</t>
  </si>
  <si>
    <t>(08)-503/239-20</t>
  </si>
  <si>
    <t>Автотрейд ООО</t>
  </si>
  <si>
    <t>(08)-503/243-20</t>
  </si>
  <si>
    <t>Центр стандартизации и метрологии</t>
  </si>
  <si>
    <t>(10)11-5/143-20</t>
  </si>
  <si>
    <t>Маслова О.В. ИП</t>
  </si>
  <si>
    <t xml:space="preserve">(10)15-158/145-20 </t>
  </si>
  <si>
    <t>Газ ФАРМЭК ООО</t>
  </si>
  <si>
    <t>(10)19-506/144-20</t>
  </si>
  <si>
    <t>Кузнецов К.В. ИП</t>
  </si>
  <si>
    <t>(10)15-158/146-20</t>
  </si>
  <si>
    <t>Еврострой ЗАО</t>
  </si>
  <si>
    <t>(10)15-703/148-20</t>
  </si>
  <si>
    <t>Сагдеев В.Г. ИП</t>
  </si>
  <si>
    <t>(10)19-506/149-20</t>
  </si>
  <si>
    <t>тонна</t>
  </si>
  <si>
    <t>(10)12-605/150-20</t>
  </si>
  <si>
    <t>(10)12-605/151-20</t>
  </si>
  <si>
    <t>Специализированный центр горного и технологического оборудования ООО</t>
  </si>
  <si>
    <t>(10)12-711/152-20</t>
  </si>
  <si>
    <t>Вико ООО</t>
  </si>
  <si>
    <t>(10)11-711/153-20</t>
  </si>
  <si>
    <t>человек</t>
  </si>
  <si>
    <t>Пейсмекер ООО</t>
  </si>
  <si>
    <t>(10)11-711/138-20</t>
  </si>
  <si>
    <t>(10)11-711/139-20</t>
  </si>
  <si>
    <t>Миронов М.Н. ИП</t>
  </si>
  <si>
    <t>(09)15-713/278-20</t>
  </si>
  <si>
    <t>03.11.202</t>
  </si>
  <si>
    <t>(09)15-713/279-20</t>
  </si>
  <si>
    <t>(09)16-711/280-20</t>
  </si>
  <si>
    <t>Козлов А.А. ИП</t>
  </si>
  <si>
    <t>(09)08-503/283-20</t>
  </si>
  <si>
    <t>ОрТеплоСервис ООО</t>
  </si>
  <si>
    <t>(09)08-503/285-20</t>
  </si>
  <si>
    <t>РОДОС НПФ ООО</t>
  </si>
  <si>
    <t>(09)15-713/286-20</t>
  </si>
  <si>
    <t>ГРУППА КОМПАНИЙ РЕСУРС ООО</t>
  </si>
  <si>
    <t>(09)08-503/288-20</t>
  </si>
  <si>
    <t>ПЛАНЕТА ТЕПЛА ООО</t>
  </si>
  <si>
    <t>(09)08-503/290-20</t>
  </si>
  <si>
    <t>26.11.202</t>
  </si>
  <si>
    <t>(09)16-711/291-20</t>
  </si>
  <si>
    <t>ИП Иоаниди И. М</t>
  </si>
  <si>
    <t>(09)14-713/276-20</t>
  </si>
  <si>
    <t>ООО "Гидравлика"</t>
  </si>
  <si>
    <t>(09)14-713/284-20</t>
  </si>
  <si>
    <t>ООО "КЛАС"</t>
  </si>
  <si>
    <t>(09)14-503/294-20</t>
  </si>
  <si>
    <t>ООО "РУСМЕДСЕРВИС"</t>
  </si>
  <si>
    <t>(09)08-503/277-20</t>
  </si>
  <si>
    <t>Оренбургский удостоверяющий центр ООО</t>
  </si>
  <si>
    <t>(09)08-9/295-20</t>
  </si>
  <si>
    <t>(09)16-711/301-20</t>
  </si>
  <si>
    <t>АИА ООО</t>
  </si>
  <si>
    <t>(11)01-22/132-20</t>
  </si>
  <si>
    <t>ПромТехника ООО</t>
  </si>
  <si>
    <t>(11)01-703/133-20</t>
  </si>
  <si>
    <t>(11)14-605/135-20</t>
  </si>
  <si>
    <t>Ташлинская районная больница ГБУЗ</t>
  </si>
  <si>
    <t>(12)-711/101-20</t>
  </si>
  <si>
    <t>(12)-703/102-20</t>
  </si>
  <si>
    <t>(12)-701/104-20</t>
  </si>
  <si>
    <t>Сорочинск-газ ООО</t>
  </si>
  <si>
    <t>(12)-503/106-20</t>
  </si>
  <si>
    <t>ФОРМУЛА ЗДОРОВЬЯ МЦ ООО</t>
  </si>
  <si>
    <t>(12)-711/107-20</t>
  </si>
  <si>
    <t>Лысенков О.В. ИП</t>
  </si>
  <si>
    <t>(12)-503/108-20</t>
  </si>
  <si>
    <t>САНИТАРНАЯ ОЧИСТКА МУП</t>
  </si>
  <si>
    <t>(12)-701/110-20</t>
  </si>
  <si>
    <t>ЦЕНТР ТСБ ООО</t>
  </si>
  <si>
    <t>(12)-611/111-20</t>
  </si>
  <si>
    <t>Темп-97 ЗАО</t>
  </si>
  <si>
    <t>(12)-703/112-20</t>
  </si>
  <si>
    <t>(12)-711/114-20</t>
  </si>
  <si>
    <t>Оказание услуг: изготовление настольных календарей</t>
  </si>
  <si>
    <t>Оказание услуг: органицация грузовых перевозок</t>
  </si>
  <si>
    <t>Оказание услуг: услуги медицинские</t>
  </si>
  <si>
    <t>Оказание услуг: техническое обслуживание автомобилей</t>
  </si>
  <si>
    <t>Поставка товаров: завеса тепловая</t>
  </si>
  <si>
    <t>Оказание услуг: изготовление ежедневников с логотипом</t>
  </si>
  <si>
    <t>Поставка товаров: запасные части для автомобилей</t>
  </si>
  <si>
    <t>Поставка товаров: смартфоны</t>
  </si>
  <si>
    <t>Оказание услуг: услуга по размещению сообщения в ЕФРСФДЮЛ</t>
  </si>
  <si>
    <t xml:space="preserve">Оказание услуг: услуги медицинские </t>
  </si>
  <si>
    <t>Выполнение работ: ремонт телевизора</t>
  </si>
  <si>
    <t>Оказание услуг: услуги по дезинфекции</t>
  </si>
  <si>
    <t xml:space="preserve">Оказание услуг: повышение квалификации </t>
  </si>
  <si>
    <t>Поставка товаров: прибор для оценки качества огнезащитной обработки древесины ПМП-1</t>
  </si>
  <si>
    <t>Поставка товаров: лицензия на ПО VIP NET</t>
  </si>
  <si>
    <t>Оказание услуг: представление интересов по снижению кадастровой стоимости объектов недвижимости</t>
  </si>
  <si>
    <t>Оказание услуг: изготовление ручек, пакетов</t>
  </si>
  <si>
    <t>Поставка товаров: маски многоразовые</t>
  </si>
  <si>
    <t>Поставка товаров: респираторы и антисептики</t>
  </si>
  <si>
    <t>Поставка товаров: костюмы защитные</t>
  </si>
  <si>
    <t>Поставка товаров: смесь газовая поверочная</t>
  </si>
  <si>
    <t>Оказание услуг: заключительная дезинфекция</t>
  </si>
  <si>
    <t>Оказание услуг: сбор, транспортировка отходов</t>
  </si>
  <si>
    <t>Поставка товаров: комплектующие к компьютерному оборудованию</t>
  </si>
  <si>
    <t>Поставка товаров: инфракрасные безконтактные термометры</t>
  </si>
  <si>
    <t>Поставка товаров: мониторы</t>
  </si>
  <si>
    <t>Поставка товаров: таблички</t>
  </si>
  <si>
    <t>Оказание услуг: стирка спецодежды</t>
  </si>
  <si>
    <t>Поставка товаров: МФУ</t>
  </si>
  <si>
    <t>Оказание услуг: заправка картриджей</t>
  </si>
  <si>
    <t>Оказание услуг: ремонт компьютерной техники</t>
  </si>
  <si>
    <t>Поставка товаров: Продукция электротехническая</t>
  </si>
  <si>
    <t>Поставка товаров: Охранно-пожарные системы</t>
  </si>
  <si>
    <t>Поставка товаров: Труба</t>
  </si>
  <si>
    <t>Поставка товаров: Ограждения</t>
  </si>
  <si>
    <t>Поставка товаров: Перфоратор</t>
  </si>
  <si>
    <t>Поставка товаров: Труборез</t>
  </si>
  <si>
    <t>Поставка товаров: Триммер</t>
  </si>
  <si>
    <t>Поставка товаров: Термопистолет, Триммер</t>
  </si>
  <si>
    <t>Поставка товаров: Инструменты</t>
  </si>
  <si>
    <t>Поставка товаров: Оборудование светотехническое</t>
  </si>
  <si>
    <t>Поставка товаров: Детали соединительные</t>
  </si>
  <si>
    <t>Поставка товаров: Обеспечение программное</t>
  </si>
  <si>
    <t>Поставка товаров: Дорожные знаки</t>
  </si>
  <si>
    <t xml:space="preserve">Выполнение работ: по замене участка наружного газопровода методом наклонно-направленного бурения </t>
  </si>
  <si>
    <t>Поставка товаров: Продукция кабельно-проводниковая</t>
  </si>
  <si>
    <t>Поставка товаров: Поставка автозапчастей на автотранспорт</t>
  </si>
  <si>
    <t>Поставка товаров: Арматура трубопроводная</t>
  </si>
  <si>
    <t>Штука, Комплект</t>
  </si>
  <si>
    <t>27 Штука, 12 Комплект</t>
  </si>
  <si>
    <t>Поставка товаров: Строительные материалы и принадлежности</t>
  </si>
  <si>
    <t>Поставка товаров: Уплотнительные материалы</t>
  </si>
  <si>
    <t>Грамм, Килограмм, Штука, Квадратный метр</t>
  </si>
  <si>
    <t>120,62 Грамм, 122,84 Килограмм, 589,04 Штука, 40,7 Квадратный метр</t>
  </si>
  <si>
    <t>Поставка товаров: Сигнализаторы загазованности</t>
  </si>
  <si>
    <t>5 Штука, 2 Комплект</t>
  </si>
  <si>
    <t>Оказание услуг: Услуги (работы) экологические</t>
  </si>
  <si>
    <t>Оказание услуг: Услуги медицинские</t>
  </si>
  <si>
    <t>9 Штука, 12 Комплект</t>
  </si>
  <si>
    <t xml:space="preserve">Поставка товаров: Средства индивидуальной защиты </t>
  </si>
  <si>
    <t>Поставка товаров: Поставка запасных частей для автотранспорта</t>
  </si>
  <si>
    <t>Оказание услуг: Осуществление функций расчетного центра</t>
  </si>
  <si>
    <t>Оказание услуг: по ведению технологических карт ТОиР в информационной системе "ИУС ТОиР" и предоставление доступа к данной системе</t>
  </si>
  <si>
    <t xml:space="preserve">Оказание услуг: по  аттестации специалистов сварочного производства </t>
  </si>
  <si>
    <t>Оказание услуг: периодического медицинского осмотра</t>
  </si>
  <si>
    <t>Оказание услуг: технического осмотра измерительных комплексов</t>
  </si>
  <si>
    <t>Поставка товаров: аккумулятора автомобильного</t>
  </si>
  <si>
    <t>Поставка товаров: перчаток латексных</t>
  </si>
  <si>
    <t>Поставка товаров: облучателей бактерицидных и ультрафиолетовых ламп</t>
  </si>
  <si>
    <t>Поставка товаров: периодические подписные печатные издания</t>
  </si>
  <si>
    <t>Оказание услуг: технической поддержки и использования програмного обеспечения</t>
  </si>
  <si>
    <t>Оказание услуг: по проведению заключительной дезинфекции зданий филиала в г. Бугуруслан.</t>
  </si>
  <si>
    <t>Оказание услуг: заключительной дезинфекции дезинфекции зданий КЭС «Абдулиногоргаз»</t>
  </si>
  <si>
    <t>Оказание услуг: по сервисому обслуживанию и ремонту оргтехники</t>
  </si>
  <si>
    <t>Оказание услуг: по перевозке спецтехники</t>
  </si>
  <si>
    <t>Поставка товаров: холодильник бытовой</t>
  </si>
  <si>
    <t>Выполнение работ: дезинфекция помещения</t>
  </si>
  <si>
    <t>Выполнение работ: размещение отходов IV-V класса опасности</t>
  </si>
  <si>
    <t>Выполнение работ: периодические печатные издания</t>
  </si>
  <si>
    <t>Выполнение работ: автозапчасти</t>
  </si>
  <si>
    <t>Выполнение работ: лабораторно-диагностические исследования на выявление Иммуноглобулинов G (IgG)</t>
  </si>
  <si>
    <t>Выполнение работ: прием и обезвреживание отходов I-IV классов опасности</t>
  </si>
  <si>
    <t>Выполнение работ: по восстановлению асфальтобетонного покрытия</t>
  </si>
  <si>
    <t>Оказание услуг: медицинских (психиатрическая больница)</t>
  </si>
  <si>
    <t xml:space="preserve">Оказание услуг: по ремонту оборудования </t>
  </si>
  <si>
    <t>Оказание услуг: по предварительному медицинскому осмотру</t>
  </si>
  <si>
    <t>Оказание услуг: медицинских(ГАУЗ "БСМП" г.Новотроицк)</t>
  </si>
  <si>
    <t xml:space="preserve">Оказание услуг: профилактическая дезинфекция </t>
  </si>
  <si>
    <t>Оказание услуг: лабораторные исследования на коронавирус</t>
  </si>
  <si>
    <t>Поставка товаров: мебель офисная</t>
  </si>
  <si>
    <t>Поставка товаров: верстак двухтумбовый</t>
  </si>
  <si>
    <t>Поставка товаров: антисептик</t>
  </si>
  <si>
    <t>Поставка товаров: подшлемники одноразовые</t>
  </si>
  <si>
    <t>Оказание услуг: ремонт ТНВД</t>
  </si>
  <si>
    <t>Поставка товаров: дверные ручки и петли</t>
  </si>
  <si>
    <t>Поставка товаров: стройматериалы</t>
  </si>
  <si>
    <t>штука, комплект, квадратный метр</t>
  </si>
  <si>
    <t>275,11 штука, 2,806 комплект, 3,514 квадратный метр</t>
  </si>
  <si>
    <t>Поставка товаров: облучатель бакторицидный и дозатор локтевой</t>
  </si>
  <si>
    <t>Поставка товаров: автозапчасти</t>
  </si>
  <si>
    <t>штука, комплект</t>
  </si>
  <si>
    <t>17 штука, 1 комплект</t>
  </si>
  <si>
    <t xml:space="preserve">Оказание услуг:  по проведению технического обслуживания изделий медицинской техники </t>
  </si>
  <si>
    <t>Поставка товаров: Запчасти автомобильные</t>
  </si>
  <si>
    <t>15,672 штука, 2,766 комплект</t>
  </si>
  <si>
    <t>Поставка товаров:  запасных частей для газоанализаторов.</t>
  </si>
  <si>
    <t>комплект, штука</t>
  </si>
  <si>
    <t>10 комплект, 18 штука</t>
  </si>
  <si>
    <t>Поставка товаров:  Запчасти автомобильные</t>
  </si>
  <si>
    <t>Оказание услуг: по проверки технического состояния транспортного средства</t>
  </si>
  <si>
    <t>Поставка товаров: масок защитных</t>
  </si>
  <si>
    <t>Оказание услуг: по приему отходов I-IV класса опасности с последующей передачей специализированным предприятиям на обезвреживание или утилизацию</t>
  </si>
  <si>
    <t>Оказание услуг: по приему отходов IV-V класса опасности с последующей передачей специализированным предприятиям на обезвреживание или утилизацию</t>
  </si>
  <si>
    <t>штука, тонна</t>
  </si>
  <si>
    <t>150 штука, 1,306 тонна</t>
  </si>
  <si>
    <t>Оказание услуг: по испытанию средств защиты</t>
  </si>
  <si>
    <t>Оказание услуг: по медицинской услуге (анализ на covid-2019)</t>
  </si>
  <si>
    <t>Оказание услуг: медицинских  по проведению периодического медицинского осмотра</t>
  </si>
  <si>
    <t>Оказание услуг:  по дезинфекции в очагах инфекционных заболеваний</t>
  </si>
  <si>
    <t>Поставка товаров: Электро инструмент</t>
  </si>
  <si>
    <t>Поставка товаров: Компрессор</t>
  </si>
  <si>
    <t>Оказание услуг: Дезинфекция</t>
  </si>
  <si>
    <t>Поставка товаров: Горелка зажигания</t>
  </si>
  <si>
    <t>Поставка товаров: Насос циркуляционный</t>
  </si>
  <si>
    <t>Оказание услуг: Услуга по ремонту оборудования</t>
  </si>
  <si>
    <t>Поставка товаров: ПГС и щебень</t>
  </si>
  <si>
    <t>м3, тонна</t>
  </si>
  <si>
    <t>10 м3, 22,5 тонна</t>
  </si>
  <si>
    <t>Поставка товаров: Дымоходы</t>
  </si>
  <si>
    <t>Оказание услуг: Услуги по ремонту автомобиля</t>
  </si>
  <si>
    <t>Оказание услуг: Ремонт Р-100</t>
  </si>
  <si>
    <t>Поставка товаров: Автомобильные запчасти</t>
  </si>
  <si>
    <t>Поставка товаров: Антибактарицидные лампы</t>
  </si>
  <si>
    <t>Оказание услуг: Изготовление электронной подпись</t>
  </si>
  <si>
    <t>Оказание услуг: Медицинский осмотр</t>
  </si>
  <si>
    <t xml:space="preserve">Оказание услуг: медицинские исследования работников филиала </t>
  </si>
  <si>
    <t xml:space="preserve">Оказание услуг: ремонт и техническое обслуживание оргтехники филиала </t>
  </si>
  <si>
    <t>Оказание услуг: исследование качества воды из скважины филиала</t>
  </si>
  <si>
    <t>Оказание услуг: Медицинские услуги по вакцинации</t>
  </si>
  <si>
    <t>Оказание услуг: Техническое обслуживание, ремонт и поверка газоанализаторов</t>
  </si>
  <si>
    <t>Оказание услуг: Услуги по дезинфекции помещений</t>
  </si>
  <si>
    <t>Поставка товаров: Пропан-бутан технический</t>
  </si>
  <si>
    <t>Оказание услуг: Медицинские услуги по проведению лабораторных исследований</t>
  </si>
  <si>
    <t>Штука, Комплект, Метр</t>
  </si>
  <si>
    <t>88 Штука, 28 Комплект, 25 Метр</t>
  </si>
  <si>
    <t>Оказание услуг: Услуги по холодному водоснабжению и водоотведению</t>
  </si>
  <si>
    <t>Выполнение работ: Работа по капитальному ремонту ограждения</t>
  </si>
  <si>
    <t>Оказание услуг: Услуга по ремонту экскаватора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</si>
</sst>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9" formatCode="dd/mm/yy;@"/>
    <numFmt numFmtId="170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70" fontId="5" fillId="5" borderId="3" xfId="9" applyNumberFormat="1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top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9" fillId="7" borderId="6" xfId="0" applyNumberFormat="1" applyFont="1" applyFill="1" applyBorder="1" applyAlignment="1" applyProtection="1">
      <alignment horizontal="left" vertical="center"/>
      <protection locked="0"/>
    </xf>
    <xf numFmtId="1" fontId="9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7" borderId="6" xfId="0" applyNumberFormat="1" applyFont="1" applyFill="1" applyBorder="1" applyAlignment="1">
      <alignment horizontal="center" vertical="center" wrapText="1"/>
    </xf>
    <xf numFmtId="165" fontId="9" fillId="7" borderId="6" xfId="0" applyNumberFormat="1" applyFont="1" applyFill="1" applyBorder="1" applyAlignment="1">
      <alignment horizontal="center" vertical="center" wrapText="1"/>
    </xf>
    <xf numFmtId="1" fontId="9" fillId="7" borderId="7" xfId="0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166" fontId="9" fillId="0" borderId="3" xfId="0" applyNumberFormat="1" applyFont="1" applyFill="1" applyBorder="1" applyAlignment="1" applyProtection="1">
      <alignment horizontal="center" vertical="center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U22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5" width="6.28515625" style="13" customWidth="1" outlineLevel="1"/>
    <col min="16" max="16" width="25.85546875" style="23" customWidth="1"/>
    <col min="17" max="17" width="13" style="24" customWidth="1"/>
    <col min="18" max="18" width="11" style="23" customWidth="1"/>
    <col min="19" max="20" width="10.28515625" style="24" customWidth="1"/>
    <col min="21" max="21" width="15.28515625" style="23" customWidth="1"/>
    <col min="22" max="22" width="15.140625" style="23" customWidth="1"/>
    <col min="23" max="16384" width="9.140625" style="13"/>
  </cols>
  <sheetData>
    <row r="1" spans="1:22" s="11" customFormat="1" x14ac:dyDescent="0.2">
      <c r="A1" s="29" t="s">
        <v>0</v>
      </c>
      <c r="B1" s="29" t="s">
        <v>26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 t="s">
        <v>2</v>
      </c>
      <c r="Q1" s="28" t="s">
        <v>55</v>
      </c>
      <c r="R1" s="29" t="s">
        <v>30</v>
      </c>
      <c r="S1" s="28" t="s">
        <v>91</v>
      </c>
      <c r="T1" s="28" t="s">
        <v>54</v>
      </c>
      <c r="U1" s="29" t="s">
        <v>4</v>
      </c>
      <c r="V1" s="29" t="s">
        <v>31</v>
      </c>
    </row>
    <row r="2" spans="1:22" s="11" customFormat="1" x14ac:dyDescent="0.2">
      <c r="A2" s="29"/>
      <c r="B2" s="29"/>
      <c r="C2" s="29" t="s">
        <v>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 t="s">
        <v>6</v>
      </c>
      <c r="O2" s="29"/>
      <c r="P2" s="29"/>
      <c r="Q2" s="28"/>
      <c r="R2" s="29"/>
      <c r="S2" s="28"/>
      <c r="T2" s="28"/>
      <c r="U2" s="29"/>
      <c r="V2" s="29"/>
    </row>
    <row r="3" spans="1:22" s="11" customFormat="1" x14ac:dyDescent="0.2">
      <c r="A3" s="29"/>
      <c r="B3" s="29"/>
      <c r="C3" s="29" t="s">
        <v>7</v>
      </c>
      <c r="D3" s="29"/>
      <c r="E3" s="29"/>
      <c r="F3" s="29"/>
      <c r="G3" s="29"/>
      <c r="H3" s="29"/>
      <c r="I3" s="29"/>
      <c r="J3" s="29"/>
      <c r="K3" s="29"/>
      <c r="L3" s="29"/>
      <c r="M3" s="32" t="s">
        <v>24</v>
      </c>
      <c r="N3" s="29"/>
      <c r="O3" s="29"/>
      <c r="P3" s="29"/>
      <c r="Q3" s="28"/>
      <c r="R3" s="29"/>
      <c r="S3" s="28"/>
      <c r="T3" s="28"/>
      <c r="U3" s="29"/>
      <c r="V3" s="29"/>
    </row>
    <row r="4" spans="1:22" s="11" customFormat="1" x14ac:dyDescent="0.2">
      <c r="A4" s="29"/>
      <c r="B4" s="29"/>
      <c r="C4" s="29" t="s">
        <v>8</v>
      </c>
      <c r="D4" s="29"/>
      <c r="E4" s="29"/>
      <c r="F4" s="29" t="s">
        <v>9</v>
      </c>
      <c r="G4" s="29"/>
      <c r="H4" s="29"/>
      <c r="I4" s="29" t="s">
        <v>10</v>
      </c>
      <c r="J4" s="29"/>
      <c r="K4" s="29" t="s">
        <v>11</v>
      </c>
      <c r="L4" s="29"/>
      <c r="M4" s="32"/>
      <c r="N4" s="32" t="s">
        <v>12</v>
      </c>
      <c r="O4" s="33" t="s">
        <v>25</v>
      </c>
      <c r="P4" s="29"/>
      <c r="Q4" s="28"/>
      <c r="R4" s="29"/>
      <c r="S4" s="28"/>
      <c r="T4" s="28"/>
      <c r="U4" s="29"/>
      <c r="V4" s="29"/>
    </row>
    <row r="5" spans="1:22" s="11" customFormat="1" ht="58.5" x14ac:dyDescent="0.2">
      <c r="A5" s="29"/>
      <c r="B5" s="29"/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5" t="s">
        <v>19</v>
      </c>
      <c r="J5" s="25" t="s">
        <v>20</v>
      </c>
      <c r="K5" s="25" t="s">
        <v>21</v>
      </c>
      <c r="L5" s="25" t="s">
        <v>22</v>
      </c>
      <c r="M5" s="32"/>
      <c r="N5" s="32"/>
      <c r="O5" s="33"/>
      <c r="P5" s="29"/>
      <c r="Q5" s="28"/>
      <c r="R5" s="29"/>
      <c r="S5" s="28"/>
      <c r="T5" s="28"/>
      <c r="U5" s="29"/>
      <c r="V5" s="29"/>
    </row>
    <row r="6" spans="1:22" s="11" customFormat="1" x14ac:dyDescent="0.2">
      <c r="A6" s="45">
        <v>1</v>
      </c>
      <c r="B6" s="45">
        <f>A6+1</f>
        <v>2</v>
      </c>
      <c r="C6" s="45">
        <f t="shared" ref="C6:P6" si="0">B6+1</f>
        <v>3</v>
      </c>
      <c r="D6" s="45">
        <f t="shared" si="0"/>
        <v>4</v>
      </c>
      <c r="E6" s="45">
        <f t="shared" si="0"/>
        <v>5</v>
      </c>
      <c r="F6" s="45">
        <f t="shared" si="0"/>
        <v>6</v>
      </c>
      <c r="G6" s="45">
        <f t="shared" si="0"/>
        <v>7</v>
      </c>
      <c r="H6" s="45">
        <f t="shared" si="0"/>
        <v>8</v>
      </c>
      <c r="I6" s="45">
        <f t="shared" si="0"/>
        <v>9</v>
      </c>
      <c r="J6" s="45">
        <f t="shared" si="0"/>
        <v>10</v>
      </c>
      <c r="K6" s="45">
        <f t="shared" si="0"/>
        <v>11</v>
      </c>
      <c r="L6" s="45">
        <f t="shared" si="0"/>
        <v>12</v>
      </c>
      <c r="M6" s="45">
        <f t="shared" si="0"/>
        <v>13</v>
      </c>
      <c r="N6" s="45">
        <f t="shared" si="0"/>
        <v>14</v>
      </c>
      <c r="O6" s="45">
        <f t="shared" si="0"/>
        <v>15</v>
      </c>
      <c r="P6" s="45">
        <f t="shared" si="0"/>
        <v>16</v>
      </c>
      <c r="Q6" s="45">
        <f t="shared" ref="Q6" si="1">P6+1</f>
        <v>17</v>
      </c>
      <c r="R6" s="45">
        <f t="shared" ref="R6" si="2">Q6+1</f>
        <v>18</v>
      </c>
      <c r="S6" s="45">
        <f t="shared" ref="S6" si="3">R6+1</f>
        <v>19</v>
      </c>
      <c r="T6" s="45">
        <f t="shared" ref="T6" si="4">S6+1</f>
        <v>20</v>
      </c>
      <c r="U6" s="45">
        <f t="shared" ref="U6" si="5">T6+1</f>
        <v>21</v>
      </c>
      <c r="V6" s="45">
        <f t="shared" ref="V6" si="6">U6+1</f>
        <v>22</v>
      </c>
    </row>
    <row r="7" spans="1:22" s="44" customFormat="1" x14ac:dyDescent="0.2">
      <c r="A7" s="38"/>
      <c r="B7" s="39" t="s">
        <v>162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42"/>
      <c r="R7" s="41"/>
      <c r="S7" s="42"/>
      <c r="T7" s="42"/>
      <c r="U7" s="41"/>
      <c r="V7" s="43"/>
    </row>
    <row r="8" spans="1:22" ht="22.5" outlineLevel="1" x14ac:dyDescent="0.2">
      <c r="A8" s="21">
        <v>1</v>
      </c>
      <c r="B8" s="20">
        <v>44137.358819444446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7" t="s">
        <v>411</v>
      </c>
      <c r="Q8" s="27">
        <v>85</v>
      </c>
      <c r="R8" s="19" t="s">
        <v>164</v>
      </c>
      <c r="S8" s="26">
        <v>0.73</v>
      </c>
      <c r="T8" s="18">
        <v>62.05</v>
      </c>
      <c r="U8" s="18" t="s">
        <v>165</v>
      </c>
      <c r="V8" s="18" t="s">
        <v>92</v>
      </c>
    </row>
    <row r="9" spans="1:22" ht="33.75" outlineLevel="1" x14ac:dyDescent="0.2">
      <c r="A9" s="21">
        <f>A8+1</f>
        <v>2</v>
      </c>
      <c r="B9" s="20">
        <v>44137.365428240744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7" t="s">
        <v>412</v>
      </c>
      <c r="Q9" s="27">
        <v>0.98</v>
      </c>
      <c r="R9" s="19" t="s">
        <v>164</v>
      </c>
      <c r="S9" s="26">
        <v>0.3</v>
      </c>
      <c r="T9" s="18">
        <v>0.29399999999999998</v>
      </c>
      <c r="U9" s="18" t="s">
        <v>166</v>
      </c>
      <c r="V9" s="18" t="s">
        <v>93</v>
      </c>
    </row>
    <row r="10" spans="1:22" ht="56.25" outlineLevel="1" x14ac:dyDescent="0.2">
      <c r="A10" s="21">
        <f t="shared" ref="A10:A74" si="7">A9+1</f>
        <v>3</v>
      </c>
      <c r="B10" s="20">
        <v>44138.40966435185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7" t="s">
        <v>413</v>
      </c>
      <c r="Q10" s="27">
        <v>99.792000000000002</v>
      </c>
      <c r="R10" s="19" t="s">
        <v>164</v>
      </c>
      <c r="S10" s="26">
        <v>0.7</v>
      </c>
      <c r="T10" s="18">
        <v>69.854399999999998</v>
      </c>
      <c r="U10" s="18" t="s">
        <v>167</v>
      </c>
      <c r="V10" s="18" t="s">
        <v>94</v>
      </c>
    </row>
    <row r="11" spans="1:22" ht="22.5" outlineLevel="1" x14ac:dyDescent="0.2">
      <c r="A11" s="21">
        <f t="shared" si="7"/>
        <v>4</v>
      </c>
      <c r="B11" s="20">
        <v>44140.514733796299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7" t="s">
        <v>416</v>
      </c>
      <c r="Q11" s="27">
        <v>62.4</v>
      </c>
      <c r="R11" s="19" t="s">
        <v>164</v>
      </c>
      <c r="S11" s="26">
        <v>0.73</v>
      </c>
      <c r="T11" s="18">
        <v>45.552</v>
      </c>
      <c r="U11" s="18" t="s">
        <v>165</v>
      </c>
      <c r="V11" s="18" t="s">
        <v>104</v>
      </c>
    </row>
    <row r="12" spans="1:22" ht="33.75" outlineLevel="1" x14ac:dyDescent="0.2">
      <c r="A12" s="21">
        <f t="shared" si="7"/>
        <v>5</v>
      </c>
      <c r="B12" s="20">
        <v>44141.442442129628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17" t="s">
        <v>419</v>
      </c>
      <c r="Q12" s="27">
        <v>0.86034999999999995</v>
      </c>
      <c r="R12" s="19" t="s">
        <v>164</v>
      </c>
      <c r="S12" s="26">
        <v>1</v>
      </c>
      <c r="T12" s="18">
        <v>0.86034999999999995</v>
      </c>
      <c r="U12" s="18" t="s">
        <v>172</v>
      </c>
      <c r="V12" s="18" t="s">
        <v>107</v>
      </c>
    </row>
    <row r="13" spans="1:22" ht="45" outlineLevel="1" x14ac:dyDescent="0.2">
      <c r="A13" s="21">
        <f t="shared" si="7"/>
        <v>6</v>
      </c>
      <c r="B13" s="20">
        <v>44141.622442129628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7" t="s">
        <v>420</v>
      </c>
      <c r="Q13" s="27">
        <v>15.84</v>
      </c>
      <c r="R13" s="19" t="s">
        <v>164</v>
      </c>
      <c r="S13" s="26">
        <v>0.7</v>
      </c>
      <c r="T13" s="18">
        <v>11.087999999999999</v>
      </c>
      <c r="U13" s="18" t="s">
        <v>173</v>
      </c>
      <c r="V13" s="18" t="s">
        <v>108</v>
      </c>
    </row>
    <row r="14" spans="1:22" ht="22.5" outlineLevel="1" x14ac:dyDescent="0.2">
      <c r="A14" s="21">
        <f t="shared" si="7"/>
        <v>7</v>
      </c>
      <c r="B14" s="20">
        <v>44141.674085648148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7" t="s">
        <v>416</v>
      </c>
      <c r="Q14" s="27">
        <v>93.6</v>
      </c>
      <c r="R14" s="19" t="s">
        <v>164</v>
      </c>
      <c r="S14" s="26">
        <v>0.73</v>
      </c>
      <c r="T14" s="18">
        <v>68.328000000000003</v>
      </c>
      <c r="U14" s="18" t="s">
        <v>175</v>
      </c>
      <c r="V14" s="18" t="s">
        <v>110</v>
      </c>
    </row>
    <row r="15" spans="1:22" ht="22.5" outlineLevel="1" x14ac:dyDescent="0.2">
      <c r="A15" s="21">
        <f t="shared" si="7"/>
        <v>8</v>
      </c>
      <c r="B15" s="20">
        <v>44144.56931712963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7" t="s">
        <v>422</v>
      </c>
      <c r="Q15" s="27">
        <v>11.5</v>
      </c>
      <c r="R15" s="19" t="s">
        <v>164</v>
      </c>
      <c r="S15" s="26">
        <v>0.73</v>
      </c>
      <c r="T15" s="18">
        <v>8.3949999999999996</v>
      </c>
      <c r="U15" s="18" t="s">
        <v>176</v>
      </c>
      <c r="V15" s="18" t="s">
        <v>111</v>
      </c>
    </row>
    <row r="16" spans="1:22" ht="22.5" outlineLevel="1" x14ac:dyDescent="0.2">
      <c r="A16" s="21">
        <f t="shared" si="7"/>
        <v>9</v>
      </c>
      <c r="B16" s="20">
        <v>44145.434224537035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7" t="s">
        <v>423</v>
      </c>
      <c r="Q16" s="27">
        <v>6</v>
      </c>
      <c r="R16" s="19" t="s">
        <v>164</v>
      </c>
      <c r="S16" s="26">
        <v>0.7</v>
      </c>
      <c r="T16" s="18">
        <v>4.2</v>
      </c>
      <c r="U16" s="18" t="s">
        <v>177</v>
      </c>
      <c r="V16" s="18" t="s">
        <v>112</v>
      </c>
    </row>
    <row r="17" spans="1:22" ht="22.5" outlineLevel="1" x14ac:dyDescent="0.2">
      <c r="A17" s="21">
        <f t="shared" si="7"/>
        <v>10</v>
      </c>
      <c r="B17" s="20">
        <v>44145.436597222222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7" t="s">
        <v>423</v>
      </c>
      <c r="Q17" s="27">
        <v>14</v>
      </c>
      <c r="R17" s="19" t="s">
        <v>164</v>
      </c>
      <c r="S17" s="26">
        <v>0.7</v>
      </c>
      <c r="T17" s="18">
        <v>9.8000000000000007</v>
      </c>
      <c r="U17" s="18" t="s">
        <v>177</v>
      </c>
      <c r="V17" s="18" t="s">
        <v>113</v>
      </c>
    </row>
    <row r="18" spans="1:22" ht="45" outlineLevel="1" x14ac:dyDescent="0.2">
      <c r="A18" s="21">
        <f t="shared" si="7"/>
        <v>11</v>
      </c>
      <c r="B18" s="20">
        <v>44147.376979166664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7" t="s">
        <v>426</v>
      </c>
      <c r="Q18" s="27">
        <v>99</v>
      </c>
      <c r="R18" s="19" t="s">
        <v>164</v>
      </c>
      <c r="S18" s="26">
        <v>0.73</v>
      </c>
      <c r="T18" s="18">
        <v>72.27</v>
      </c>
      <c r="U18" s="18" t="s">
        <v>181</v>
      </c>
      <c r="V18" s="18" t="s">
        <v>122</v>
      </c>
    </row>
    <row r="19" spans="1:22" ht="33.75" outlineLevel="1" x14ac:dyDescent="0.2">
      <c r="A19" s="21">
        <f t="shared" si="7"/>
        <v>12</v>
      </c>
      <c r="B19" s="20">
        <v>44147.437037037038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7" t="s">
        <v>427</v>
      </c>
      <c r="Q19" s="27">
        <v>89.5</v>
      </c>
      <c r="R19" s="19" t="s">
        <v>164</v>
      </c>
      <c r="S19" s="26">
        <v>0.73</v>
      </c>
      <c r="T19" s="18">
        <v>65.334999999999994</v>
      </c>
      <c r="U19" s="18" t="s">
        <v>182</v>
      </c>
      <c r="V19" s="18" t="s">
        <v>123</v>
      </c>
    </row>
    <row r="20" spans="1:22" ht="22.5" outlineLevel="1" x14ac:dyDescent="0.2">
      <c r="A20" s="21">
        <f t="shared" si="7"/>
        <v>13</v>
      </c>
      <c r="B20" s="20">
        <v>44148.409884259258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7" t="s">
        <v>423</v>
      </c>
      <c r="Q20" s="27">
        <v>14.537000000000001</v>
      </c>
      <c r="R20" s="19" t="s">
        <v>164</v>
      </c>
      <c r="S20" s="26">
        <v>0.7</v>
      </c>
      <c r="T20" s="18">
        <v>10.1759</v>
      </c>
      <c r="U20" s="18" t="s">
        <v>184</v>
      </c>
      <c r="V20" s="18" t="s">
        <v>125</v>
      </c>
    </row>
    <row r="21" spans="1:22" ht="22.5" outlineLevel="1" x14ac:dyDescent="0.2">
      <c r="A21" s="21">
        <f t="shared" si="7"/>
        <v>14</v>
      </c>
      <c r="B21" s="20">
        <v>44148.751400462963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7" t="s">
        <v>423</v>
      </c>
      <c r="Q21" s="27">
        <v>24</v>
      </c>
      <c r="R21" s="19" t="s">
        <v>164</v>
      </c>
      <c r="S21" s="26">
        <v>1</v>
      </c>
      <c r="T21" s="18">
        <v>24</v>
      </c>
      <c r="U21" s="18" t="s">
        <v>186</v>
      </c>
      <c r="V21" s="18" t="s">
        <v>129</v>
      </c>
    </row>
    <row r="22" spans="1:22" ht="56.25" outlineLevel="1" x14ac:dyDescent="0.2">
      <c r="A22" s="21">
        <f t="shared" si="7"/>
        <v>15</v>
      </c>
      <c r="B22" s="20">
        <v>44155.395821759259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7" t="s">
        <v>432</v>
      </c>
      <c r="Q22" s="27">
        <v>7.92</v>
      </c>
      <c r="R22" s="19" t="s">
        <v>164</v>
      </c>
      <c r="S22" s="26">
        <v>1</v>
      </c>
      <c r="T22" s="18">
        <v>7.92</v>
      </c>
      <c r="U22" s="18" t="s">
        <v>189</v>
      </c>
      <c r="V22" s="18" t="s">
        <v>132</v>
      </c>
    </row>
    <row r="23" spans="1:22" ht="22.5" outlineLevel="1" x14ac:dyDescent="0.2">
      <c r="A23" s="21">
        <f t="shared" si="7"/>
        <v>16</v>
      </c>
      <c r="B23" s="20">
        <v>44155.635451388887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7" t="s">
        <v>433</v>
      </c>
      <c r="Q23" s="27">
        <v>4.9835799999999999</v>
      </c>
      <c r="R23" s="19" t="s">
        <v>164</v>
      </c>
      <c r="S23" s="26">
        <v>1</v>
      </c>
      <c r="T23" s="18">
        <v>4.9835799999999999</v>
      </c>
      <c r="U23" s="18" t="s">
        <v>190</v>
      </c>
      <c r="V23" s="18" t="s">
        <v>133</v>
      </c>
    </row>
    <row r="24" spans="1:22" ht="22.5" outlineLevel="1" x14ac:dyDescent="0.2">
      <c r="A24" s="21">
        <f t="shared" si="7"/>
        <v>17</v>
      </c>
      <c r="B24" s="20">
        <v>44159.673344907409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7" t="s">
        <v>423</v>
      </c>
      <c r="Q24" s="27">
        <v>90</v>
      </c>
      <c r="R24" s="19" t="s">
        <v>164</v>
      </c>
      <c r="S24" s="26">
        <v>0.7</v>
      </c>
      <c r="T24" s="18">
        <v>63</v>
      </c>
      <c r="U24" s="18" t="s">
        <v>193</v>
      </c>
      <c r="V24" s="18" t="s">
        <v>136</v>
      </c>
    </row>
    <row r="25" spans="1:22" ht="22.5" outlineLevel="1" x14ac:dyDescent="0.2">
      <c r="A25" s="21">
        <f t="shared" si="7"/>
        <v>18</v>
      </c>
      <c r="B25" s="20">
        <v>44159.807766203703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7" t="s">
        <v>423</v>
      </c>
      <c r="Q25" s="27">
        <v>34.200000000000003</v>
      </c>
      <c r="R25" s="19" t="s">
        <v>164</v>
      </c>
      <c r="S25" s="26">
        <v>0.7</v>
      </c>
      <c r="T25" s="18">
        <v>23.94</v>
      </c>
      <c r="U25" s="18" t="s">
        <v>194</v>
      </c>
      <c r="V25" s="18" t="s">
        <v>137</v>
      </c>
    </row>
    <row r="26" spans="1:22" ht="22.5" outlineLevel="1" x14ac:dyDescent="0.2">
      <c r="A26" s="21">
        <f t="shared" si="7"/>
        <v>19</v>
      </c>
      <c r="B26" s="20">
        <v>44162.650937500002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7" t="s">
        <v>438</v>
      </c>
      <c r="Q26" s="27">
        <v>2.855</v>
      </c>
      <c r="R26" s="19" t="s">
        <v>164</v>
      </c>
      <c r="S26" s="26">
        <v>1</v>
      </c>
      <c r="T26" s="18">
        <v>2.855</v>
      </c>
      <c r="U26" s="18" t="s">
        <v>196</v>
      </c>
      <c r="V26" s="18" t="s">
        <v>151</v>
      </c>
    </row>
    <row r="27" spans="1:22" ht="22.5" outlineLevel="1" x14ac:dyDescent="0.2">
      <c r="A27" s="21">
        <f t="shared" si="7"/>
        <v>20</v>
      </c>
      <c r="B27" s="20">
        <v>44165.538668981484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7" t="s">
        <v>423</v>
      </c>
      <c r="Q27" s="27">
        <v>80</v>
      </c>
      <c r="R27" s="19" t="s">
        <v>164</v>
      </c>
      <c r="S27" s="26">
        <v>0.7</v>
      </c>
      <c r="T27" s="18">
        <v>56</v>
      </c>
      <c r="U27" s="18" t="s">
        <v>193</v>
      </c>
      <c r="V27" s="18" t="s">
        <v>152</v>
      </c>
    </row>
    <row r="28" spans="1:22" ht="22.5" outlineLevel="1" x14ac:dyDescent="0.2">
      <c r="A28" s="21">
        <f t="shared" si="7"/>
        <v>21</v>
      </c>
      <c r="B28" s="20">
        <v>44165.55810185185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7" t="s">
        <v>440</v>
      </c>
      <c r="Q28" s="27">
        <v>98.4</v>
      </c>
      <c r="R28" s="19" t="s">
        <v>164</v>
      </c>
      <c r="S28" s="26">
        <v>0.73</v>
      </c>
      <c r="T28" s="18">
        <v>71.831999999999994</v>
      </c>
      <c r="U28" s="18" t="s">
        <v>191</v>
      </c>
      <c r="V28" s="18" t="s">
        <v>154</v>
      </c>
    </row>
    <row r="29" spans="1:22" ht="45" outlineLevel="1" x14ac:dyDescent="0.2">
      <c r="A29" s="21">
        <f t="shared" si="7"/>
        <v>22</v>
      </c>
      <c r="B29" s="20">
        <v>44145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7" t="s">
        <v>467</v>
      </c>
      <c r="Q29" s="27">
        <v>377.12844999999999</v>
      </c>
      <c r="R29" s="19" t="s">
        <v>164</v>
      </c>
      <c r="S29" s="26">
        <v>0.73</v>
      </c>
      <c r="T29" s="18">
        <v>275.30376999999999</v>
      </c>
      <c r="U29" s="18" t="s">
        <v>244</v>
      </c>
      <c r="V29" s="18" t="s">
        <v>245</v>
      </c>
    </row>
    <row r="30" spans="1:22" ht="22.5" outlineLevel="1" x14ac:dyDescent="0.2">
      <c r="A30" s="21">
        <f t="shared" si="7"/>
        <v>23</v>
      </c>
      <c r="B30" s="20">
        <v>44147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17" t="s">
        <v>468</v>
      </c>
      <c r="Q30" s="27">
        <v>449.85599999999999</v>
      </c>
      <c r="R30" s="19" t="s">
        <v>164</v>
      </c>
      <c r="S30" s="26">
        <v>0.93</v>
      </c>
      <c r="T30" s="18">
        <v>418.36608000000001</v>
      </c>
      <c r="U30" s="18" t="s">
        <v>246</v>
      </c>
      <c r="V30" s="18" t="s">
        <v>247</v>
      </c>
    </row>
    <row r="31" spans="1:22" ht="22.5" outlineLevel="1" x14ac:dyDescent="0.2">
      <c r="A31" s="21">
        <f t="shared" si="7"/>
        <v>24</v>
      </c>
      <c r="B31" s="20">
        <v>44146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17" t="s">
        <v>468</v>
      </c>
      <c r="Q31" s="27">
        <v>139.94499999999999</v>
      </c>
      <c r="R31" s="19" t="s">
        <v>164</v>
      </c>
      <c r="S31" s="26">
        <v>0.73</v>
      </c>
      <c r="T31" s="18">
        <v>102.15985000000001</v>
      </c>
      <c r="U31" s="18" t="s">
        <v>246</v>
      </c>
      <c r="V31" s="18" t="s">
        <v>248</v>
      </c>
    </row>
    <row r="32" spans="1:22" ht="22.5" outlineLevel="1" x14ac:dyDescent="0.2">
      <c r="A32" s="21">
        <f t="shared" si="7"/>
        <v>25</v>
      </c>
      <c r="B32" s="20">
        <v>44158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17" t="s">
        <v>472</v>
      </c>
      <c r="Q32" s="27">
        <v>3862.62</v>
      </c>
      <c r="R32" s="19" t="s">
        <v>164</v>
      </c>
      <c r="S32" s="26">
        <v>0.73</v>
      </c>
      <c r="T32" s="18">
        <v>2819.7125999999998</v>
      </c>
      <c r="U32" s="18" t="s">
        <v>258</v>
      </c>
      <c r="V32" s="18" t="s">
        <v>259</v>
      </c>
    </row>
    <row r="33" spans="1:22" ht="56.25" outlineLevel="1" x14ac:dyDescent="0.2">
      <c r="A33" s="21">
        <f t="shared" si="7"/>
        <v>26</v>
      </c>
      <c r="B33" s="20">
        <v>44153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7" t="s">
        <v>473</v>
      </c>
      <c r="Q33" s="27">
        <v>897.37919999999997</v>
      </c>
      <c r="R33" s="19" t="s">
        <v>164</v>
      </c>
      <c r="S33" s="26">
        <v>1</v>
      </c>
      <c r="T33" s="18">
        <v>897.37919999999997</v>
      </c>
      <c r="U33" s="18" t="s">
        <v>260</v>
      </c>
      <c r="V33" s="18" t="s">
        <v>261</v>
      </c>
    </row>
    <row r="34" spans="1:22" ht="33.75" outlineLevel="1" x14ac:dyDescent="0.2">
      <c r="A34" s="21">
        <f t="shared" si="7"/>
        <v>27</v>
      </c>
      <c r="B34" s="20">
        <v>44160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7" t="s">
        <v>474</v>
      </c>
      <c r="Q34" s="27">
        <v>1249.1437599999999</v>
      </c>
      <c r="R34" s="19" t="s">
        <v>164</v>
      </c>
      <c r="S34" s="26">
        <v>1</v>
      </c>
      <c r="T34" s="18">
        <v>1249.1437599999999</v>
      </c>
      <c r="U34" s="18" t="s">
        <v>262</v>
      </c>
      <c r="V34" s="18" t="s">
        <v>263</v>
      </c>
    </row>
    <row r="35" spans="1:22" ht="22.5" outlineLevel="1" x14ac:dyDescent="0.2">
      <c r="A35" s="21">
        <f t="shared" si="7"/>
        <v>28</v>
      </c>
      <c r="B35" s="20">
        <v>44141.486168981479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7" t="s">
        <v>475</v>
      </c>
      <c r="Q35" s="27">
        <v>92.167000000000002</v>
      </c>
      <c r="R35" s="19" t="s">
        <v>264</v>
      </c>
      <c r="S35" s="26">
        <v>0.87</v>
      </c>
      <c r="T35" s="18">
        <v>80.185289999999995</v>
      </c>
      <c r="U35" s="18" t="s">
        <v>265</v>
      </c>
      <c r="V35" s="18" t="s">
        <v>266</v>
      </c>
    </row>
    <row r="36" spans="1:22" ht="22.5" outlineLevel="1" x14ac:dyDescent="0.2">
      <c r="A36" s="21">
        <f t="shared" si="7"/>
        <v>29</v>
      </c>
      <c r="B36" s="20">
        <v>44141.499606481484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17" t="s">
        <v>475</v>
      </c>
      <c r="Q36" s="27">
        <v>70.632000000000005</v>
      </c>
      <c r="R36" s="19" t="s">
        <v>264</v>
      </c>
      <c r="S36" s="26">
        <v>0.87</v>
      </c>
      <c r="T36" s="18">
        <v>61.449840000000002</v>
      </c>
      <c r="U36" s="18" t="s">
        <v>267</v>
      </c>
      <c r="V36" s="18" t="s">
        <v>268</v>
      </c>
    </row>
    <row r="37" spans="1:22" ht="33.75" outlineLevel="1" x14ac:dyDescent="0.2">
      <c r="A37" s="21">
        <f t="shared" si="7"/>
        <v>30</v>
      </c>
      <c r="B37" s="20">
        <v>44144.423379629632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</v>
      </c>
      <c r="P37" s="17" t="s">
        <v>476</v>
      </c>
      <c r="Q37" s="27">
        <v>41.44</v>
      </c>
      <c r="R37" s="19" t="s">
        <v>264</v>
      </c>
      <c r="S37" s="26">
        <v>1</v>
      </c>
      <c r="T37" s="18">
        <v>41.44</v>
      </c>
      <c r="U37" s="18" t="s">
        <v>269</v>
      </c>
      <c r="V37" s="18" t="s">
        <v>270</v>
      </c>
    </row>
    <row r="38" spans="1:22" ht="33.75" outlineLevel="1" x14ac:dyDescent="0.2">
      <c r="A38" s="21">
        <f t="shared" si="7"/>
        <v>31</v>
      </c>
      <c r="B38" s="20">
        <v>44154.495520833334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7" t="s">
        <v>481</v>
      </c>
      <c r="Q38" s="27">
        <v>21.9</v>
      </c>
      <c r="R38" s="19" t="s">
        <v>264</v>
      </c>
      <c r="S38" s="26">
        <v>1</v>
      </c>
      <c r="T38" s="18">
        <v>21.9</v>
      </c>
      <c r="U38" s="18" t="s">
        <v>282</v>
      </c>
      <c r="V38" s="18" t="s">
        <v>283</v>
      </c>
    </row>
    <row r="39" spans="1:22" ht="33.75" outlineLevel="1" x14ac:dyDescent="0.2">
      <c r="A39" s="21">
        <f t="shared" si="7"/>
        <v>32</v>
      </c>
      <c r="B39" s="20">
        <v>44155.539247685185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7" t="s">
        <v>482</v>
      </c>
      <c r="Q39" s="27">
        <v>17</v>
      </c>
      <c r="R39" s="19" t="s">
        <v>264</v>
      </c>
      <c r="S39" s="26">
        <v>0.89</v>
      </c>
      <c r="T39" s="18">
        <v>15.13</v>
      </c>
      <c r="U39" s="18" t="s">
        <v>284</v>
      </c>
      <c r="V39" s="18" t="s">
        <v>285</v>
      </c>
    </row>
    <row r="40" spans="1:22" ht="33.75" outlineLevel="1" x14ac:dyDescent="0.2">
      <c r="A40" s="21">
        <f t="shared" si="7"/>
        <v>33</v>
      </c>
      <c r="B40" s="20">
        <v>44155.583981481483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7" t="s">
        <v>483</v>
      </c>
      <c r="Q40" s="27">
        <v>13.36</v>
      </c>
      <c r="R40" s="19" t="s">
        <v>264</v>
      </c>
      <c r="S40" s="26">
        <v>0.89</v>
      </c>
      <c r="T40" s="18">
        <v>11.8904</v>
      </c>
      <c r="U40" s="18" t="s">
        <v>284</v>
      </c>
      <c r="V40" s="18" t="s">
        <v>286</v>
      </c>
    </row>
    <row r="41" spans="1:22" ht="22.5" outlineLevel="1" x14ac:dyDescent="0.2">
      <c r="A41" s="21">
        <f t="shared" si="7"/>
        <v>34</v>
      </c>
      <c r="B41" s="20">
        <v>44159.656886574077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7" t="s">
        <v>485</v>
      </c>
      <c r="Q41" s="27">
        <v>13.48</v>
      </c>
      <c r="R41" s="19" t="s">
        <v>264</v>
      </c>
      <c r="S41" s="26">
        <v>1</v>
      </c>
      <c r="T41" s="18">
        <v>13.48</v>
      </c>
      <c r="U41" s="18" t="s">
        <v>289</v>
      </c>
      <c r="V41" s="18" t="s">
        <v>290</v>
      </c>
    </row>
    <row r="42" spans="1:22" ht="22.5" outlineLevel="1" x14ac:dyDescent="0.2">
      <c r="A42" s="21">
        <f t="shared" si="7"/>
        <v>35</v>
      </c>
      <c r="B42" s="20">
        <v>44151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7" t="s">
        <v>487</v>
      </c>
      <c r="Q42" s="27">
        <v>27.263999999999999</v>
      </c>
      <c r="R42" s="19" t="s">
        <v>264</v>
      </c>
      <c r="S42" s="26">
        <v>0.85</v>
      </c>
      <c r="T42" s="18">
        <v>23.174399999999999</v>
      </c>
      <c r="U42" s="18" t="s">
        <v>293</v>
      </c>
      <c r="V42" s="18" t="s">
        <v>294</v>
      </c>
    </row>
    <row r="43" spans="1:22" ht="22.5" outlineLevel="1" x14ac:dyDescent="0.2">
      <c r="A43" s="21">
        <f t="shared" si="7"/>
        <v>36</v>
      </c>
      <c r="B43" s="20">
        <v>44152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7" t="s">
        <v>488</v>
      </c>
      <c r="Q43" s="27">
        <v>10.675000000000001</v>
      </c>
      <c r="R43" s="19" t="s">
        <v>264</v>
      </c>
      <c r="S43" s="26">
        <v>0.8</v>
      </c>
      <c r="T43" s="18">
        <v>8.5399999999999991</v>
      </c>
      <c r="U43" s="18" t="s">
        <v>295</v>
      </c>
      <c r="V43" s="18" t="s">
        <v>296</v>
      </c>
    </row>
    <row r="44" spans="1:22" ht="45" outlineLevel="1" x14ac:dyDescent="0.2">
      <c r="A44" s="21">
        <f t="shared" si="7"/>
        <v>37</v>
      </c>
      <c r="B44" s="20">
        <v>44155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7" t="s">
        <v>491</v>
      </c>
      <c r="Q44" s="27">
        <v>2.88</v>
      </c>
      <c r="R44" s="19" t="s">
        <v>264</v>
      </c>
      <c r="S44" s="26">
        <v>0.8</v>
      </c>
      <c r="T44" s="18">
        <v>2.3039999999999998</v>
      </c>
      <c r="U44" s="18" t="s">
        <v>301</v>
      </c>
      <c r="V44" s="18" t="s">
        <v>302</v>
      </c>
    </row>
    <row r="45" spans="1:22" ht="33.75" outlineLevel="1" x14ac:dyDescent="0.2">
      <c r="A45" s="21">
        <f t="shared" si="7"/>
        <v>38</v>
      </c>
      <c r="B45" s="20">
        <v>44158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7" t="s">
        <v>492</v>
      </c>
      <c r="Q45" s="27">
        <v>7.0461</v>
      </c>
      <c r="R45" s="19" t="s">
        <v>264</v>
      </c>
      <c r="S45" s="26">
        <v>0.93</v>
      </c>
      <c r="T45" s="18">
        <v>6.5528700000000004</v>
      </c>
      <c r="U45" s="18" t="s">
        <v>190</v>
      </c>
      <c r="V45" s="18" t="s">
        <v>303</v>
      </c>
    </row>
    <row r="46" spans="1:22" ht="33.75" outlineLevel="1" x14ac:dyDescent="0.2">
      <c r="A46" s="21">
        <f t="shared" si="7"/>
        <v>39</v>
      </c>
      <c r="B46" s="20">
        <v>44145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7" t="s">
        <v>494</v>
      </c>
      <c r="Q46" s="27">
        <v>0.12</v>
      </c>
      <c r="R46" s="19" t="s">
        <v>264</v>
      </c>
      <c r="S46" s="26">
        <v>0.74</v>
      </c>
      <c r="T46" s="18">
        <v>8.8800000000000004E-2</v>
      </c>
      <c r="U46" s="18" t="s">
        <v>309</v>
      </c>
      <c r="V46" s="18" t="s">
        <v>310</v>
      </c>
    </row>
    <row r="47" spans="1:22" ht="33.75" outlineLevel="1" x14ac:dyDescent="0.2">
      <c r="A47" s="21">
        <f t="shared" si="7"/>
        <v>40</v>
      </c>
      <c r="B47" s="20">
        <v>44154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7" t="s">
        <v>496</v>
      </c>
      <c r="Q47" s="27">
        <v>10</v>
      </c>
      <c r="R47" s="19" t="s">
        <v>264</v>
      </c>
      <c r="S47" s="26">
        <v>0.86</v>
      </c>
      <c r="T47" s="18">
        <v>8.6</v>
      </c>
      <c r="U47" s="18" t="s">
        <v>313</v>
      </c>
      <c r="V47" s="18" t="s">
        <v>314</v>
      </c>
    </row>
    <row r="48" spans="1:22" ht="33.75" outlineLevel="1" x14ac:dyDescent="0.2">
      <c r="A48" s="21">
        <f t="shared" si="7"/>
        <v>41</v>
      </c>
      <c r="B48" s="20">
        <v>44145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7" t="s">
        <v>497</v>
      </c>
      <c r="Q48" s="27">
        <v>8</v>
      </c>
      <c r="R48" s="19" t="s">
        <v>264</v>
      </c>
      <c r="S48" s="26">
        <v>0.74</v>
      </c>
      <c r="T48" s="18">
        <v>5.92</v>
      </c>
      <c r="U48" s="18" t="s">
        <v>315</v>
      </c>
      <c r="V48" s="18" t="s">
        <v>316</v>
      </c>
    </row>
    <row r="49" spans="1:22" ht="22.5" outlineLevel="1" x14ac:dyDescent="0.2">
      <c r="A49" s="21">
        <f t="shared" si="7"/>
        <v>42</v>
      </c>
      <c r="B49" s="20">
        <v>44137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7" t="s">
        <v>498</v>
      </c>
      <c r="Q49" s="27">
        <v>54.279559999999996</v>
      </c>
      <c r="R49" s="19" t="s">
        <v>264</v>
      </c>
      <c r="S49" s="26">
        <v>0.5</v>
      </c>
      <c r="T49" s="18">
        <v>27.139779999999998</v>
      </c>
      <c r="U49" s="18" t="s">
        <v>176</v>
      </c>
      <c r="V49" s="18" t="s">
        <v>318</v>
      </c>
    </row>
    <row r="50" spans="1:22" ht="22.5" outlineLevel="1" x14ac:dyDescent="0.2">
      <c r="A50" s="21">
        <f t="shared" si="7"/>
        <v>43</v>
      </c>
      <c r="B50" s="20">
        <v>44141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7" t="s">
        <v>499</v>
      </c>
      <c r="Q50" s="27">
        <v>90</v>
      </c>
      <c r="R50" s="19" t="s">
        <v>264</v>
      </c>
      <c r="S50" s="26">
        <v>0.5</v>
      </c>
      <c r="T50" s="18">
        <v>45</v>
      </c>
      <c r="U50" s="18" t="s">
        <v>319</v>
      </c>
      <c r="V50" s="18" t="s">
        <v>320</v>
      </c>
    </row>
    <row r="51" spans="1:22" ht="33.75" outlineLevel="1" x14ac:dyDescent="0.2">
      <c r="A51" s="21">
        <f t="shared" si="7"/>
        <v>44</v>
      </c>
      <c r="B51" s="20">
        <v>44140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7" t="s">
        <v>513</v>
      </c>
      <c r="Q51" s="27">
        <v>0.11413</v>
      </c>
      <c r="R51" s="19" t="s">
        <v>264</v>
      </c>
      <c r="S51" s="26">
        <v>5.298</v>
      </c>
      <c r="T51" s="18">
        <v>0.60468</v>
      </c>
      <c r="U51" s="18" t="s">
        <v>338</v>
      </c>
      <c r="V51" s="18" t="s">
        <v>339</v>
      </c>
    </row>
    <row r="52" spans="1:22" ht="33.75" outlineLevel="1" x14ac:dyDescent="0.2">
      <c r="A52" s="21">
        <f t="shared" si="7"/>
        <v>45</v>
      </c>
      <c r="B52" s="20">
        <v>44153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7" t="s">
        <v>520</v>
      </c>
      <c r="Q52" s="27">
        <v>20.885000000000002</v>
      </c>
      <c r="R52" s="19" t="s">
        <v>264</v>
      </c>
      <c r="S52" s="26">
        <v>0.85199999999999998</v>
      </c>
      <c r="T52" s="18">
        <v>17.80237</v>
      </c>
      <c r="U52" s="18" t="s">
        <v>346</v>
      </c>
      <c r="V52" s="18" t="s">
        <v>347</v>
      </c>
    </row>
    <row r="53" spans="1:22" ht="78.75" outlineLevel="1" x14ac:dyDescent="0.2">
      <c r="A53" s="21">
        <f t="shared" si="7"/>
        <v>46</v>
      </c>
      <c r="B53" s="20">
        <v>44154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7" t="s">
        <v>522</v>
      </c>
      <c r="Q53" s="27">
        <v>4</v>
      </c>
      <c r="R53" s="19" t="s">
        <v>350</v>
      </c>
      <c r="S53" s="26">
        <v>7.25</v>
      </c>
      <c r="T53" s="18">
        <v>29</v>
      </c>
      <c r="U53" s="18" t="s">
        <v>317</v>
      </c>
      <c r="V53" s="18" t="s">
        <v>351</v>
      </c>
    </row>
    <row r="54" spans="1:22" ht="78.75" outlineLevel="1" x14ac:dyDescent="0.2">
      <c r="A54" s="21">
        <f t="shared" si="7"/>
        <v>47</v>
      </c>
      <c r="B54" s="20">
        <v>44154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7" t="s">
        <v>523</v>
      </c>
      <c r="Q54" s="27">
        <v>0.21143000000000001</v>
      </c>
      <c r="R54" s="19" t="s">
        <v>524</v>
      </c>
      <c r="S54" s="26" t="s">
        <v>525</v>
      </c>
      <c r="T54" s="18">
        <v>31.99</v>
      </c>
      <c r="U54" s="18" t="s">
        <v>317</v>
      </c>
      <c r="V54" s="18" t="s">
        <v>352</v>
      </c>
    </row>
    <row r="55" spans="1:22" ht="67.5" outlineLevel="1" x14ac:dyDescent="0.2">
      <c r="A55" s="21">
        <f t="shared" si="7"/>
        <v>48</v>
      </c>
      <c r="B55" s="20">
        <v>44154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7" t="s">
        <v>526</v>
      </c>
      <c r="Q55" s="27">
        <v>0.21332999999999999</v>
      </c>
      <c r="R55" s="19" t="s">
        <v>264</v>
      </c>
      <c r="S55" s="26">
        <v>45</v>
      </c>
      <c r="T55" s="18">
        <v>9.6</v>
      </c>
      <c r="U55" s="18" t="s">
        <v>353</v>
      </c>
      <c r="V55" s="18" t="s">
        <v>354</v>
      </c>
    </row>
    <row r="56" spans="1:22" ht="22.5" outlineLevel="1" x14ac:dyDescent="0.2">
      <c r="A56" s="21">
        <f t="shared" si="7"/>
        <v>49</v>
      </c>
      <c r="B56" s="20">
        <v>44158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7" t="s">
        <v>527</v>
      </c>
      <c r="Q56" s="27">
        <v>1.6410400000000001</v>
      </c>
      <c r="R56" s="19" t="s">
        <v>264</v>
      </c>
      <c r="S56" s="26">
        <v>13.537000000000001</v>
      </c>
      <c r="T56" s="18">
        <v>22.215299999999999</v>
      </c>
      <c r="U56" s="18" t="s">
        <v>355</v>
      </c>
      <c r="V56" s="18" t="s">
        <v>356</v>
      </c>
    </row>
    <row r="57" spans="1:22" ht="33.75" outlineLevel="1" x14ac:dyDescent="0.2">
      <c r="A57" s="21">
        <f t="shared" si="7"/>
        <v>50</v>
      </c>
      <c r="B57" s="20">
        <v>44162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7" t="s">
        <v>528</v>
      </c>
      <c r="Q57" s="27">
        <v>1.06667</v>
      </c>
      <c r="R57" s="19" t="s">
        <v>357</v>
      </c>
      <c r="S57" s="26">
        <v>7.2</v>
      </c>
      <c r="T57" s="18">
        <v>7.68</v>
      </c>
      <c r="U57" s="18" t="s">
        <v>358</v>
      </c>
      <c r="V57" s="18" t="s">
        <v>359</v>
      </c>
    </row>
    <row r="58" spans="1:22" ht="45" outlineLevel="1" x14ac:dyDescent="0.2">
      <c r="A58" s="21">
        <f t="shared" si="7"/>
        <v>51</v>
      </c>
      <c r="B58" s="20">
        <v>44162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7" t="s">
        <v>529</v>
      </c>
      <c r="Q58" s="27">
        <v>8.9999999999999993E-3</v>
      </c>
      <c r="R58" s="19" t="s">
        <v>306</v>
      </c>
      <c r="S58" s="26">
        <v>1926.402</v>
      </c>
      <c r="T58" s="18">
        <v>17.337599999999998</v>
      </c>
      <c r="U58" s="18" t="s">
        <v>301</v>
      </c>
      <c r="V58" s="18" t="s">
        <v>360</v>
      </c>
    </row>
    <row r="59" spans="1:22" ht="56.25" outlineLevel="1" x14ac:dyDescent="0.2">
      <c r="A59" s="21">
        <f t="shared" si="7"/>
        <v>52</v>
      </c>
      <c r="B59" s="20">
        <v>44138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0</v>
      </c>
      <c r="O59" s="12">
        <v>0</v>
      </c>
      <c r="P59" s="17" t="s">
        <v>532</v>
      </c>
      <c r="Q59" s="27">
        <v>13.343999999999999</v>
      </c>
      <c r="R59" s="19" t="s">
        <v>264</v>
      </c>
      <c r="S59" s="26">
        <v>0.7</v>
      </c>
      <c r="T59" s="18">
        <v>9.3407999999999998</v>
      </c>
      <c r="U59" s="18" t="s">
        <v>189</v>
      </c>
      <c r="V59" s="18" t="s">
        <v>365</v>
      </c>
    </row>
    <row r="60" spans="1:22" ht="33.75" outlineLevel="1" x14ac:dyDescent="0.2">
      <c r="A60" s="21">
        <f t="shared" si="7"/>
        <v>53</v>
      </c>
      <c r="B60" s="20">
        <v>44165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17" t="s">
        <v>544</v>
      </c>
      <c r="Q60" s="27">
        <v>2</v>
      </c>
      <c r="R60" s="19" t="s">
        <v>264</v>
      </c>
      <c r="S60" s="26">
        <v>1</v>
      </c>
      <c r="T60" s="18">
        <v>2</v>
      </c>
      <c r="U60" s="18" t="s">
        <v>386</v>
      </c>
      <c r="V60" s="18" t="s">
        <v>387</v>
      </c>
    </row>
    <row r="61" spans="1:22" ht="22.5" outlineLevel="1" x14ac:dyDescent="0.2">
      <c r="A61" s="21">
        <f t="shared" si="7"/>
        <v>54</v>
      </c>
      <c r="B61" s="20">
        <v>44165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0</v>
      </c>
      <c r="O61" s="12">
        <v>0</v>
      </c>
      <c r="P61" s="17" t="s">
        <v>545</v>
      </c>
      <c r="Q61" s="27">
        <v>56</v>
      </c>
      <c r="R61" s="19" t="s">
        <v>264</v>
      </c>
      <c r="S61" s="26">
        <v>0.69</v>
      </c>
      <c r="T61" s="18">
        <v>38.64</v>
      </c>
      <c r="U61" s="18" t="s">
        <v>246</v>
      </c>
      <c r="V61" s="18" t="s">
        <v>388</v>
      </c>
    </row>
    <row r="62" spans="1:22" ht="33.75" outlineLevel="1" x14ac:dyDescent="0.2">
      <c r="A62" s="21">
        <f t="shared" si="7"/>
        <v>55</v>
      </c>
      <c r="B62" s="20">
        <v>44153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0</v>
      </c>
      <c r="P62" s="17" t="s">
        <v>546</v>
      </c>
      <c r="Q62" s="27">
        <v>43.58</v>
      </c>
      <c r="R62" s="19" t="s">
        <v>264</v>
      </c>
      <c r="S62" s="26">
        <v>0.83</v>
      </c>
      <c r="T62" s="18">
        <v>36.171399999999998</v>
      </c>
      <c r="U62" s="18" t="s">
        <v>389</v>
      </c>
      <c r="V62" s="18" t="s">
        <v>390</v>
      </c>
    </row>
    <row r="63" spans="1:22" ht="45" outlineLevel="1" x14ac:dyDescent="0.2">
      <c r="A63" s="21">
        <f t="shared" si="7"/>
        <v>56</v>
      </c>
      <c r="B63" s="20">
        <v>44165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</v>
      </c>
      <c r="O63" s="12">
        <v>0</v>
      </c>
      <c r="P63" s="17" t="s">
        <v>548</v>
      </c>
      <c r="Q63" s="27">
        <v>2.9256000000000002</v>
      </c>
      <c r="R63" s="19" t="s">
        <v>264</v>
      </c>
      <c r="S63" s="26">
        <v>0.84</v>
      </c>
      <c r="T63" s="18">
        <v>2.4575</v>
      </c>
      <c r="U63" s="18" t="s">
        <v>173</v>
      </c>
      <c r="V63" s="18" t="s">
        <v>393</v>
      </c>
    </row>
    <row r="64" spans="1:22" ht="33.75" outlineLevel="1" x14ac:dyDescent="0.2">
      <c r="A64" s="21">
        <f t="shared" si="7"/>
        <v>57</v>
      </c>
      <c r="B64" s="20">
        <v>44137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0</v>
      </c>
      <c r="P64" s="17" t="s">
        <v>549</v>
      </c>
      <c r="Q64" s="27">
        <v>4.3680000000000003</v>
      </c>
      <c r="R64" s="19" t="s">
        <v>164</v>
      </c>
      <c r="S64" s="26">
        <v>0.7</v>
      </c>
      <c r="T64" s="18">
        <v>3.0575999999999999</v>
      </c>
      <c r="U64" s="18" t="s">
        <v>394</v>
      </c>
      <c r="V64" s="18" t="s">
        <v>395</v>
      </c>
    </row>
    <row r="65" spans="1:22" ht="45" outlineLevel="1" x14ac:dyDescent="0.2">
      <c r="A65" s="21">
        <f t="shared" si="7"/>
        <v>58</v>
      </c>
      <c r="B65" s="20">
        <v>44148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1</v>
      </c>
      <c r="O65" s="12">
        <v>0</v>
      </c>
      <c r="P65" s="17" t="s">
        <v>551</v>
      </c>
      <c r="Q65" s="27">
        <v>60</v>
      </c>
      <c r="R65" s="19" t="s">
        <v>164</v>
      </c>
      <c r="S65" s="26">
        <v>0.8</v>
      </c>
      <c r="T65" s="18">
        <v>48</v>
      </c>
      <c r="U65" s="18" t="s">
        <v>301</v>
      </c>
      <c r="V65" s="18" t="s">
        <v>397</v>
      </c>
    </row>
    <row r="66" spans="1:22" ht="33.75" outlineLevel="1" x14ac:dyDescent="0.2">
      <c r="A66" s="21">
        <f t="shared" si="7"/>
        <v>59</v>
      </c>
      <c r="B66" s="20">
        <v>44154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0</v>
      </c>
      <c r="P66" s="17" t="s">
        <v>553</v>
      </c>
      <c r="Q66" s="27">
        <v>9.6</v>
      </c>
      <c r="R66" s="19" t="s">
        <v>164</v>
      </c>
      <c r="S66" s="26">
        <v>0.8</v>
      </c>
      <c r="T66" s="18">
        <v>7.68</v>
      </c>
      <c r="U66" s="18" t="s">
        <v>400</v>
      </c>
      <c r="V66" s="18" t="s">
        <v>401</v>
      </c>
    </row>
    <row r="67" spans="1:22" ht="33.75" outlineLevel="1" x14ac:dyDescent="0.2">
      <c r="A67" s="21">
        <f t="shared" si="7"/>
        <v>60</v>
      </c>
      <c r="B67" s="20">
        <v>44158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</v>
      </c>
      <c r="P67" s="17" t="s">
        <v>556</v>
      </c>
      <c r="Q67" s="27">
        <v>14.50318</v>
      </c>
      <c r="R67" s="19" t="s">
        <v>164</v>
      </c>
      <c r="S67" s="26">
        <v>0.76</v>
      </c>
      <c r="T67" s="18">
        <v>11.02242</v>
      </c>
      <c r="U67" s="18" t="s">
        <v>404</v>
      </c>
      <c r="V67" s="18" t="s">
        <v>405</v>
      </c>
    </row>
    <row r="68" spans="1:22" ht="33.75" outlineLevel="1" x14ac:dyDescent="0.2">
      <c r="A68" s="21">
        <f t="shared" si="7"/>
        <v>61</v>
      </c>
      <c r="B68" s="20">
        <v>44165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0</v>
      </c>
      <c r="P68" s="17" t="s">
        <v>553</v>
      </c>
      <c r="Q68" s="27">
        <v>40.4</v>
      </c>
      <c r="R68" s="19" t="s">
        <v>164</v>
      </c>
      <c r="S68" s="26">
        <v>0.8</v>
      </c>
      <c r="T68" s="18">
        <v>32.32</v>
      </c>
      <c r="U68" s="18" t="s">
        <v>400</v>
      </c>
      <c r="V68" s="18" t="s">
        <v>410</v>
      </c>
    </row>
    <row r="69" spans="1:22" ht="22.5" outlineLevel="1" x14ac:dyDescent="0.2">
      <c r="A69" s="21">
        <f t="shared" si="7"/>
        <v>62</v>
      </c>
      <c r="B69" s="20">
        <v>44154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0</v>
      </c>
      <c r="P69" s="17" t="s">
        <v>552</v>
      </c>
      <c r="Q69" s="27">
        <v>4.6670000000000003E-2</v>
      </c>
      <c r="R69" s="19" t="s">
        <v>202</v>
      </c>
      <c r="S69" s="26">
        <v>108</v>
      </c>
      <c r="T69" s="18">
        <v>5.0403599999999997</v>
      </c>
      <c r="U69" s="18" t="s">
        <v>398</v>
      </c>
      <c r="V69" s="18" t="s">
        <v>399</v>
      </c>
    </row>
    <row r="70" spans="1:22" s="44" customFormat="1" x14ac:dyDescent="0.2">
      <c r="A70" s="38"/>
      <c r="B70" s="39" t="s">
        <v>161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/>
      <c r="Q70" s="42"/>
      <c r="R70" s="41"/>
      <c r="S70" s="42"/>
      <c r="T70" s="42"/>
      <c r="U70" s="41"/>
      <c r="V70" s="43"/>
    </row>
    <row r="71" spans="1:22" ht="22.5" outlineLevel="1" x14ac:dyDescent="0.2">
      <c r="A71" s="21">
        <f>A69+1</f>
        <v>63</v>
      </c>
      <c r="B71" s="20">
        <v>44138.675393518519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17" t="s">
        <v>415</v>
      </c>
      <c r="Q71" s="27">
        <v>10.999000000000001</v>
      </c>
      <c r="R71" s="19" t="s">
        <v>33</v>
      </c>
      <c r="S71" s="26">
        <v>0.73</v>
      </c>
      <c r="T71" s="18">
        <v>8.0292700000000004</v>
      </c>
      <c r="U71" s="18" t="s">
        <v>169</v>
      </c>
      <c r="V71" s="18" t="s">
        <v>103</v>
      </c>
    </row>
    <row r="72" spans="1:22" ht="22.5" outlineLevel="1" x14ac:dyDescent="0.2">
      <c r="A72" s="21">
        <f t="shared" si="7"/>
        <v>64</v>
      </c>
      <c r="B72" s="20">
        <v>44140.598252314812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7" t="s">
        <v>417</v>
      </c>
      <c r="Q72" s="27">
        <v>61</v>
      </c>
      <c r="R72" s="19" t="s">
        <v>33</v>
      </c>
      <c r="S72" s="26">
        <v>0.73</v>
      </c>
      <c r="T72" s="18">
        <v>44.53</v>
      </c>
      <c r="U72" s="18" t="s">
        <v>170</v>
      </c>
      <c r="V72" s="18" t="s">
        <v>105</v>
      </c>
    </row>
    <row r="73" spans="1:22" ht="33.75" outlineLevel="1" x14ac:dyDescent="0.2">
      <c r="A73" s="21">
        <f t="shared" si="7"/>
        <v>65</v>
      </c>
      <c r="B73" s="20">
        <v>44140.613078703704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7" t="s">
        <v>418</v>
      </c>
      <c r="Q73" s="27">
        <v>9.1</v>
      </c>
      <c r="R73" s="19" t="s">
        <v>33</v>
      </c>
      <c r="S73" s="26">
        <v>7.3</v>
      </c>
      <c r="T73" s="18">
        <v>66.430000000000007</v>
      </c>
      <c r="U73" s="18" t="s">
        <v>171</v>
      </c>
      <c r="V73" s="18" t="s">
        <v>106</v>
      </c>
    </row>
    <row r="74" spans="1:22" ht="22.5" outlineLevel="1" x14ac:dyDescent="0.2">
      <c r="A74" s="21">
        <f t="shared" si="7"/>
        <v>66</v>
      </c>
      <c r="B74" s="20">
        <v>44145.52753472222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17" t="s">
        <v>417</v>
      </c>
      <c r="Q74" s="27">
        <v>1.675</v>
      </c>
      <c r="R74" s="19" t="s">
        <v>33</v>
      </c>
      <c r="S74" s="26">
        <v>5.84</v>
      </c>
      <c r="T74" s="18">
        <v>9.782</v>
      </c>
      <c r="U74" s="18" t="s">
        <v>179</v>
      </c>
      <c r="V74" s="18" t="s">
        <v>115</v>
      </c>
    </row>
    <row r="75" spans="1:22" ht="22.5" outlineLevel="1" x14ac:dyDescent="0.2">
      <c r="A75" s="21">
        <f t="shared" ref="A75:A138" si="8">A74+1</f>
        <v>67</v>
      </c>
      <c r="B75" s="20">
        <v>44145.530300925922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17" t="s">
        <v>417</v>
      </c>
      <c r="Q75" s="27">
        <v>7.1150000000000002</v>
      </c>
      <c r="R75" s="19" t="s">
        <v>33</v>
      </c>
      <c r="S75" s="26">
        <v>1.46</v>
      </c>
      <c r="T75" s="18">
        <v>10.3879</v>
      </c>
      <c r="U75" s="18" t="s">
        <v>179</v>
      </c>
      <c r="V75" s="18" t="s">
        <v>116</v>
      </c>
    </row>
    <row r="76" spans="1:22" ht="22.5" outlineLevel="1" x14ac:dyDescent="0.2">
      <c r="A76" s="21">
        <f t="shared" si="8"/>
        <v>68</v>
      </c>
      <c r="B76" s="20">
        <v>44145.532523148147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7" t="s">
        <v>417</v>
      </c>
      <c r="Q76" s="27">
        <v>6.9550000000000001</v>
      </c>
      <c r="R76" s="19" t="s">
        <v>33</v>
      </c>
      <c r="S76" s="26">
        <v>1.46</v>
      </c>
      <c r="T76" s="18">
        <v>10.154299999999999</v>
      </c>
      <c r="U76" s="18" t="s">
        <v>179</v>
      </c>
      <c r="V76" s="18" t="s">
        <v>117</v>
      </c>
    </row>
    <row r="77" spans="1:22" ht="22.5" outlineLevel="1" x14ac:dyDescent="0.2">
      <c r="A77" s="21">
        <f t="shared" si="8"/>
        <v>69</v>
      </c>
      <c r="B77" s="20">
        <v>44145.534675925926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7" t="s">
        <v>417</v>
      </c>
      <c r="Q77" s="27">
        <v>3.7425000000000002</v>
      </c>
      <c r="R77" s="19" t="s">
        <v>33</v>
      </c>
      <c r="S77" s="26">
        <v>2.92</v>
      </c>
      <c r="T77" s="18">
        <v>10.928100000000001</v>
      </c>
      <c r="U77" s="18" t="s">
        <v>179</v>
      </c>
      <c r="V77" s="18" t="s">
        <v>118</v>
      </c>
    </row>
    <row r="78" spans="1:22" ht="22.5" outlineLevel="1" x14ac:dyDescent="0.2">
      <c r="A78" s="21">
        <f t="shared" si="8"/>
        <v>70</v>
      </c>
      <c r="B78" s="20">
        <v>44145.53701388889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7" t="s">
        <v>417</v>
      </c>
      <c r="Q78" s="27">
        <v>7.2850000000000001</v>
      </c>
      <c r="R78" s="19" t="s">
        <v>33</v>
      </c>
      <c r="S78" s="26">
        <v>1.46</v>
      </c>
      <c r="T78" s="18">
        <v>10.636100000000001</v>
      </c>
      <c r="U78" s="18" t="s">
        <v>179</v>
      </c>
      <c r="V78" s="18" t="s">
        <v>119</v>
      </c>
    </row>
    <row r="79" spans="1:22" ht="22.5" outlineLevel="1" x14ac:dyDescent="0.2">
      <c r="A79" s="21">
        <f t="shared" si="8"/>
        <v>71</v>
      </c>
      <c r="B79" s="20">
        <v>44145.539131944446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7" t="s">
        <v>417</v>
      </c>
      <c r="Q79" s="27">
        <v>14.8</v>
      </c>
      <c r="R79" s="19" t="s">
        <v>33</v>
      </c>
      <c r="S79" s="26">
        <v>0.73</v>
      </c>
      <c r="T79" s="18">
        <v>10.804</v>
      </c>
      <c r="U79" s="18" t="s">
        <v>179</v>
      </c>
      <c r="V79" s="18" t="s">
        <v>120</v>
      </c>
    </row>
    <row r="80" spans="1:22" ht="22.5" outlineLevel="1" x14ac:dyDescent="0.2">
      <c r="A80" s="21">
        <f t="shared" si="8"/>
        <v>72</v>
      </c>
      <c r="B80" s="20">
        <v>44145.863912037035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7" t="s">
        <v>425</v>
      </c>
      <c r="Q80" s="27">
        <v>12.7</v>
      </c>
      <c r="R80" s="19" t="s">
        <v>33</v>
      </c>
      <c r="S80" s="26">
        <v>0.73</v>
      </c>
      <c r="T80" s="18">
        <v>9.2710000000000008</v>
      </c>
      <c r="U80" s="18" t="s">
        <v>180</v>
      </c>
      <c r="V80" s="18" t="s">
        <v>121</v>
      </c>
    </row>
    <row r="81" spans="1:22" ht="22.5" outlineLevel="1" x14ac:dyDescent="0.2">
      <c r="A81" s="21">
        <f t="shared" si="8"/>
        <v>73</v>
      </c>
      <c r="B81" s="20">
        <v>44147.534236111111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7" t="s">
        <v>428</v>
      </c>
      <c r="Q81" s="27">
        <v>3.2099999999999997E-2</v>
      </c>
      <c r="R81" s="19" t="s">
        <v>33</v>
      </c>
      <c r="S81" s="26">
        <v>2190</v>
      </c>
      <c r="T81" s="18">
        <v>70.299000000000007</v>
      </c>
      <c r="U81" s="18" t="s">
        <v>183</v>
      </c>
      <c r="V81" s="18" t="s">
        <v>124</v>
      </c>
    </row>
    <row r="82" spans="1:22" ht="22.5" outlineLevel="1" x14ac:dyDescent="0.2">
      <c r="A82" s="21">
        <f t="shared" si="8"/>
        <v>74</v>
      </c>
      <c r="B82" s="20">
        <v>44148.494606481479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17" t="s">
        <v>417</v>
      </c>
      <c r="Q82" s="27">
        <v>2.0814300000000001</v>
      </c>
      <c r="R82" s="19" t="s">
        <v>33</v>
      </c>
      <c r="S82" s="26">
        <v>5.1100000000000003</v>
      </c>
      <c r="T82" s="18">
        <v>10.636100000000001</v>
      </c>
      <c r="U82" s="18" t="s">
        <v>179</v>
      </c>
      <c r="V82" s="18" t="s">
        <v>126</v>
      </c>
    </row>
    <row r="83" spans="1:22" ht="22.5" outlineLevel="1" x14ac:dyDescent="0.2">
      <c r="A83" s="21">
        <f t="shared" si="8"/>
        <v>75</v>
      </c>
      <c r="B83" s="20">
        <v>44148.49927083333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17" t="s">
        <v>417</v>
      </c>
      <c r="Q83" s="27">
        <v>3.2625000000000002</v>
      </c>
      <c r="R83" s="19" t="s">
        <v>33</v>
      </c>
      <c r="S83" s="26">
        <v>2.92</v>
      </c>
      <c r="T83" s="18">
        <v>9.5265000000000004</v>
      </c>
      <c r="U83" s="18" t="s">
        <v>179</v>
      </c>
      <c r="V83" s="18" t="s">
        <v>127</v>
      </c>
    </row>
    <row r="84" spans="1:22" ht="22.5" outlineLevel="1" x14ac:dyDescent="0.2">
      <c r="A84" s="21">
        <f t="shared" si="8"/>
        <v>76</v>
      </c>
      <c r="B84" s="20">
        <v>44148.708391203705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17" t="s">
        <v>429</v>
      </c>
      <c r="Q84" s="27">
        <v>5.6250000000000001E-2</v>
      </c>
      <c r="R84" s="19" t="s">
        <v>33</v>
      </c>
      <c r="S84" s="26">
        <v>1168</v>
      </c>
      <c r="T84" s="18">
        <v>65.7</v>
      </c>
      <c r="U84" s="18" t="s">
        <v>185</v>
      </c>
      <c r="V84" s="18" t="s">
        <v>128</v>
      </c>
    </row>
    <row r="85" spans="1:22" ht="22.5" outlineLevel="1" x14ac:dyDescent="0.2">
      <c r="A85" s="21">
        <f t="shared" si="8"/>
        <v>77</v>
      </c>
      <c r="B85" s="20">
        <v>44152.452025462961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7" t="s">
        <v>430</v>
      </c>
      <c r="Q85" s="27">
        <v>0.32800000000000001</v>
      </c>
      <c r="R85" s="19" t="s">
        <v>33</v>
      </c>
      <c r="S85" s="26">
        <v>221.92</v>
      </c>
      <c r="T85" s="18">
        <v>72.789760000000001</v>
      </c>
      <c r="U85" s="18" t="s">
        <v>187</v>
      </c>
      <c r="V85" s="18" t="s">
        <v>130</v>
      </c>
    </row>
    <row r="86" spans="1:22" ht="22.5" outlineLevel="1" x14ac:dyDescent="0.2">
      <c r="A86" s="21">
        <f t="shared" si="8"/>
        <v>78</v>
      </c>
      <c r="B86" s="20">
        <v>44153.477546296293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17" t="s">
        <v>431</v>
      </c>
      <c r="Q86" s="27">
        <v>9.6</v>
      </c>
      <c r="R86" s="19" t="s">
        <v>33</v>
      </c>
      <c r="S86" s="26">
        <v>3</v>
      </c>
      <c r="T86" s="18">
        <v>28.8</v>
      </c>
      <c r="U86" s="18" t="s">
        <v>188</v>
      </c>
      <c r="V86" s="18" t="s">
        <v>131</v>
      </c>
    </row>
    <row r="87" spans="1:22" ht="33.75" outlineLevel="1" x14ac:dyDescent="0.2">
      <c r="A87" s="21">
        <f t="shared" si="8"/>
        <v>79</v>
      </c>
      <c r="B87" s="20">
        <v>44159.565358796295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7" t="s">
        <v>434</v>
      </c>
      <c r="Q87" s="27">
        <v>3.1451600000000002</v>
      </c>
      <c r="R87" s="19" t="s">
        <v>33</v>
      </c>
      <c r="S87" s="26">
        <v>22.63</v>
      </c>
      <c r="T87" s="18">
        <v>71.174999999999997</v>
      </c>
      <c r="U87" s="18" t="s">
        <v>191</v>
      </c>
      <c r="V87" s="18" t="s">
        <v>134</v>
      </c>
    </row>
    <row r="88" spans="1:22" ht="33.75" outlineLevel="1" x14ac:dyDescent="0.2">
      <c r="A88" s="21">
        <f t="shared" si="8"/>
        <v>80</v>
      </c>
      <c r="B88" s="20">
        <v>44159.572870370372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7" t="s">
        <v>435</v>
      </c>
      <c r="Q88" s="27">
        <v>3</v>
      </c>
      <c r="R88" s="19" t="s">
        <v>33</v>
      </c>
      <c r="S88" s="26">
        <v>7.3</v>
      </c>
      <c r="T88" s="18">
        <v>21.9</v>
      </c>
      <c r="U88" s="18" t="s">
        <v>192</v>
      </c>
      <c r="V88" s="18" t="s">
        <v>135</v>
      </c>
    </row>
    <row r="89" spans="1:22" ht="33.75" outlineLevel="1" x14ac:dyDescent="0.2">
      <c r="A89" s="21">
        <f t="shared" si="8"/>
        <v>81</v>
      </c>
      <c r="B89" s="20">
        <v>44160.394687499997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7" t="s">
        <v>436</v>
      </c>
      <c r="Q89" s="27">
        <v>9.81</v>
      </c>
      <c r="R89" s="19" t="s">
        <v>33</v>
      </c>
      <c r="S89" s="26">
        <v>2.92</v>
      </c>
      <c r="T89" s="18">
        <v>28.645199999999999</v>
      </c>
      <c r="U89" s="18" t="s">
        <v>171</v>
      </c>
      <c r="V89" s="18" t="s">
        <v>138</v>
      </c>
    </row>
    <row r="90" spans="1:22" outlineLevel="1" x14ac:dyDescent="0.2">
      <c r="A90" s="21">
        <f t="shared" si="8"/>
        <v>82</v>
      </c>
      <c r="B90" s="20">
        <v>44161.433657407404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7" t="s">
        <v>437</v>
      </c>
      <c r="Q90" s="27">
        <v>5.042E-2</v>
      </c>
      <c r="R90" s="19" t="s">
        <v>33</v>
      </c>
      <c r="S90" s="26">
        <v>24</v>
      </c>
      <c r="T90" s="18">
        <v>1.21</v>
      </c>
      <c r="U90" s="18" t="s">
        <v>195</v>
      </c>
      <c r="V90" s="18" t="s">
        <v>149</v>
      </c>
    </row>
    <row r="91" spans="1:22" ht="33.75" outlineLevel="1" x14ac:dyDescent="0.2">
      <c r="A91" s="21">
        <f t="shared" si="8"/>
        <v>83</v>
      </c>
      <c r="B91" s="20">
        <v>44162.536585648151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7" t="s">
        <v>436</v>
      </c>
      <c r="Q91" s="27">
        <v>9.81</v>
      </c>
      <c r="R91" s="19" t="s">
        <v>33</v>
      </c>
      <c r="S91" s="26">
        <v>5.84</v>
      </c>
      <c r="T91" s="18">
        <v>57.290399999999998</v>
      </c>
      <c r="U91" s="18" t="s">
        <v>171</v>
      </c>
      <c r="V91" s="18" t="s">
        <v>150</v>
      </c>
    </row>
    <row r="92" spans="1:22" ht="33.75" outlineLevel="1" x14ac:dyDescent="0.2">
      <c r="A92" s="21">
        <f t="shared" si="8"/>
        <v>84</v>
      </c>
      <c r="B92" s="20">
        <v>44165.554212962961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7" t="s">
        <v>439</v>
      </c>
      <c r="Q92" s="27">
        <v>33.332000000000001</v>
      </c>
      <c r="R92" s="19" t="s">
        <v>33</v>
      </c>
      <c r="S92" s="26">
        <v>2.19</v>
      </c>
      <c r="T92" s="18">
        <v>72.997079999999997</v>
      </c>
      <c r="U92" s="18" t="s">
        <v>171</v>
      </c>
      <c r="V92" s="18" t="s">
        <v>153</v>
      </c>
    </row>
    <row r="93" spans="1:22" ht="22.5" outlineLevel="1" x14ac:dyDescent="0.2">
      <c r="A93" s="21">
        <f t="shared" si="8"/>
        <v>85</v>
      </c>
      <c r="B93" s="20">
        <v>44141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7" t="s">
        <v>442</v>
      </c>
      <c r="Q93" s="27">
        <v>8.4970000000000004E-2</v>
      </c>
      <c r="R93" s="19" t="s">
        <v>33</v>
      </c>
      <c r="S93" s="26">
        <v>92.2</v>
      </c>
      <c r="T93" s="18">
        <v>7.8341599999999998</v>
      </c>
      <c r="U93" s="18" t="s">
        <v>203</v>
      </c>
      <c r="V93" s="18" t="s">
        <v>204</v>
      </c>
    </row>
    <row r="94" spans="1:22" ht="45" outlineLevel="1" x14ac:dyDescent="0.2">
      <c r="A94" s="21">
        <f t="shared" si="8"/>
        <v>86</v>
      </c>
      <c r="B94" s="20">
        <v>44165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7" t="s">
        <v>444</v>
      </c>
      <c r="Q94" s="27">
        <v>53.342370000000003</v>
      </c>
      <c r="R94" s="19" t="s">
        <v>199</v>
      </c>
      <c r="S94" s="26">
        <v>3.4660000000000002</v>
      </c>
      <c r="T94" s="18">
        <v>184.90172999999999</v>
      </c>
      <c r="U94" s="18" t="s">
        <v>207</v>
      </c>
      <c r="V94" s="18" t="s">
        <v>208</v>
      </c>
    </row>
    <row r="95" spans="1:22" ht="22.5" outlineLevel="1" x14ac:dyDescent="0.2">
      <c r="A95" s="21">
        <f t="shared" si="8"/>
        <v>87</v>
      </c>
      <c r="B95" s="20">
        <v>44141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7" t="s">
        <v>445</v>
      </c>
      <c r="Q95" s="27">
        <v>0.56784000000000001</v>
      </c>
      <c r="R95" s="19" t="s">
        <v>33</v>
      </c>
      <c r="S95" s="26">
        <v>483</v>
      </c>
      <c r="T95" s="18">
        <v>274.26893000000001</v>
      </c>
      <c r="U95" s="18" t="s">
        <v>209</v>
      </c>
      <c r="V95" s="18" t="s">
        <v>210</v>
      </c>
    </row>
    <row r="96" spans="1:22" ht="22.5" outlineLevel="1" x14ac:dyDescent="0.2">
      <c r="A96" s="21">
        <f t="shared" si="8"/>
        <v>88</v>
      </c>
      <c r="B96" s="20">
        <v>44145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</v>
      </c>
      <c r="N96" s="12">
        <v>0</v>
      </c>
      <c r="O96" s="12">
        <v>0</v>
      </c>
      <c r="P96" s="17" t="s">
        <v>450</v>
      </c>
      <c r="Q96" s="27">
        <v>12.899520000000001</v>
      </c>
      <c r="R96" s="19" t="s">
        <v>33</v>
      </c>
      <c r="S96" s="26">
        <v>7</v>
      </c>
      <c r="T96" s="18">
        <v>90.296639999999996</v>
      </c>
      <c r="U96" s="18" t="s">
        <v>211</v>
      </c>
      <c r="V96" s="18" t="s">
        <v>216</v>
      </c>
    </row>
    <row r="97" spans="1:22" ht="33.75" outlineLevel="1" x14ac:dyDescent="0.2">
      <c r="A97" s="21">
        <f t="shared" si="8"/>
        <v>89</v>
      </c>
      <c r="B97" s="20">
        <v>44152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</v>
      </c>
      <c r="N97" s="12">
        <v>0</v>
      </c>
      <c r="O97" s="12">
        <v>0</v>
      </c>
      <c r="P97" s="17" t="s">
        <v>451</v>
      </c>
      <c r="Q97" s="27">
        <v>0.28211999999999998</v>
      </c>
      <c r="R97" s="19" t="s">
        <v>33</v>
      </c>
      <c r="S97" s="26">
        <v>3296.7</v>
      </c>
      <c r="T97" s="18">
        <v>930.07344000000001</v>
      </c>
      <c r="U97" s="18" t="s">
        <v>217</v>
      </c>
      <c r="V97" s="18" t="s">
        <v>218</v>
      </c>
    </row>
    <row r="98" spans="1:22" ht="33.75" outlineLevel="1" x14ac:dyDescent="0.2">
      <c r="A98" s="21">
        <f t="shared" si="8"/>
        <v>90</v>
      </c>
      <c r="B98" s="20">
        <v>44140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</v>
      </c>
      <c r="N98" s="12">
        <v>0</v>
      </c>
      <c r="O98" s="12">
        <v>0</v>
      </c>
      <c r="P98" s="17" t="s">
        <v>451</v>
      </c>
      <c r="Q98" s="27">
        <v>6.8961399999999999</v>
      </c>
      <c r="R98" s="19" t="s">
        <v>33</v>
      </c>
      <c r="S98" s="26">
        <v>20.72</v>
      </c>
      <c r="T98" s="18">
        <v>142.88808</v>
      </c>
      <c r="U98" s="18" t="s">
        <v>217</v>
      </c>
      <c r="V98" s="18" t="s">
        <v>219</v>
      </c>
    </row>
    <row r="99" spans="1:22" ht="22.5" outlineLevel="1" x14ac:dyDescent="0.2">
      <c r="A99" s="21">
        <f t="shared" si="8"/>
        <v>91</v>
      </c>
      <c r="B99" s="20">
        <v>44137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7" t="s">
        <v>452</v>
      </c>
      <c r="Q99" s="27">
        <v>3.2570000000000002E-2</v>
      </c>
      <c r="R99" s="19" t="s">
        <v>33</v>
      </c>
      <c r="S99" s="26">
        <v>1375.44</v>
      </c>
      <c r="T99" s="18">
        <v>44.792740000000002</v>
      </c>
      <c r="U99" s="18" t="s">
        <v>220</v>
      </c>
      <c r="V99" s="18" t="s">
        <v>221</v>
      </c>
    </row>
    <row r="100" spans="1:22" ht="22.5" outlineLevel="1" x14ac:dyDescent="0.2">
      <c r="A100" s="21">
        <f t="shared" si="8"/>
        <v>92</v>
      </c>
      <c r="B100" s="20">
        <v>44154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0</v>
      </c>
      <c r="O100" s="12">
        <v>0</v>
      </c>
      <c r="P100" s="17" t="s">
        <v>453</v>
      </c>
      <c r="Q100" s="27">
        <v>780.99839999999995</v>
      </c>
      <c r="R100" s="19" t="s">
        <v>33</v>
      </c>
      <c r="S100" s="26">
        <v>0.73</v>
      </c>
      <c r="T100" s="18">
        <v>570.12882999999999</v>
      </c>
      <c r="U100" s="18" t="s">
        <v>222</v>
      </c>
      <c r="V100" s="18" t="s">
        <v>223</v>
      </c>
    </row>
    <row r="101" spans="1:22" ht="22.5" outlineLevel="1" x14ac:dyDescent="0.2">
      <c r="A101" s="21">
        <f t="shared" si="8"/>
        <v>93</v>
      </c>
      <c r="B101" s="20">
        <v>44144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0</v>
      </c>
      <c r="O101" s="12">
        <v>0</v>
      </c>
      <c r="P101" s="17" t="s">
        <v>453</v>
      </c>
      <c r="Q101" s="27">
        <v>211.6</v>
      </c>
      <c r="R101" s="19" t="s">
        <v>33</v>
      </c>
      <c r="S101" s="26">
        <v>0.73</v>
      </c>
      <c r="T101" s="18">
        <v>154.46799999999999</v>
      </c>
      <c r="U101" s="18" t="s">
        <v>224</v>
      </c>
      <c r="V101" s="18" t="s">
        <v>225</v>
      </c>
    </row>
    <row r="102" spans="1:22" ht="22.5" outlineLevel="1" x14ac:dyDescent="0.2">
      <c r="A102" s="21">
        <f t="shared" si="8"/>
        <v>94</v>
      </c>
      <c r="B102" s="20">
        <v>44151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2">
        <v>0</v>
      </c>
      <c r="P102" s="17" t="s">
        <v>454</v>
      </c>
      <c r="Q102" s="27">
        <v>1.23763</v>
      </c>
      <c r="R102" s="19" t="s">
        <v>33</v>
      </c>
      <c r="S102" s="26">
        <v>119</v>
      </c>
      <c r="T102" s="18">
        <v>147.27775</v>
      </c>
      <c r="U102" s="18" t="s">
        <v>226</v>
      </c>
      <c r="V102" s="18" t="s">
        <v>227</v>
      </c>
    </row>
    <row r="103" spans="1:22" ht="22.5" outlineLevel="1" x14ac:dyDescent="0.2">
      <c r="A103" s="21">
        <f t="shared" si="8"/>
        <v>95</v>
      </c>
      <c r="B103" s="20">
        <v>44146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17" t="s">
        <v>456</v>
      </c>
      <c r="Q103" s="27">
        <v>3.3309999999999999E-2</v>
      </c>
      <c r="R103" s="19" t="s">
        <v>200</v>
      </c>
      <c r="S103" s="26">
        <v>9997.9920000000002</v>
      </c>
      <c r="T103" s="18">
        <v>333.05239</v>
      </c>
      <c r="U103" s="18" t="s">
        <v>230</v>
      </c>
      <c r="V103" s="18" t="s">
        <v>231</v>
      </c>
    </row>
    <row r="104" spans="1:22" ht="33.75" outlineLevel="1" x14ac:dyDescent="0.2">
      <c r="A104" s="21">
        <f t="shared" si="8"/>
        <v>96</v>
      </c>
      <c r="B104" s="20">
        <v>44137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17" t="s">
        <v>457</v>
      </c>
      <c r="Q104" s="27">
        <v>124.44</v>
      </c>
      <c r="R104" s="19" t="s">
        <v>33</v>
      </c>
      <c r="S104" s="26">
        <v>1</v>
      </c>
      <c r="T104" s="18">
        <v>124.44</v>
      </c>
      <c r="U104" s="18" t="s">
        <v>232</v>
      </c>
      <c r="V104" s="18" t="s">
        <v>233</v>
      </c>
    </row>
    <row r="105" spans="1:22" ht="22.5" outlineLevel="1" x14ac:dyDescent="0.2">
      <c r="A105" s="21">
        <f t="shared" si="8"/>
        <v>97</v>
      </c>
      <c r="B105" s="20">
        <v>44147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</v>
      </c>
      <c r="N105" s="12">
        <v>0</v>
      </c>
      <c r="O105" s="12">
        <v>0</v>
      </c>
      <c r="P105" s="17" t="s">
        <v>458</v>
      </c>
      <c r="Q105" s="27">
        <v>6.5485800000000003</v>
      </c>
      <c r="R105" s="19" t="s">
        <v>459</v>
      </c>
      <c r="S105" s="26" t="s">
        <v>460</v>
      </c>
      <c r="T105" s="18">
        <v>255.3948</v>
      </c>
      <c r="U105" s="18" t="s">
        <v>234</v>
      </c>
      <c r="V105" s="18" t="s">
        <v>235</v>
      </c>
    </row>
    <row r="106" spans="1:22" ht="22.5" outlineLevel="1" x14ac:dyDescent="0.2">
      <c r="A106" s="21">
        <f t="shared" si="8"/>
        <v>98</v>
      </c>
      <c r="B106" s="20">
        <v>44146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</v>
      </c>
      <c r="N106" s="12">
        <v>0</v>
      </c>
      <c r="O106" s="12">
        <v>0</v>
      </c>
      <c r="P106" s="17" t="s">
        <v>452</v>
      </c>
      <c r="Q106" s="27">
        <v>2.19049</v>
      </c>
      <c r="R106" s="19" t="s">
        <v>33</v>
      </c>
      <c r="S106" s="26">
        <v>126.4</v>
      </c>
      <c r="T106" s="18">
        <v>276.87759</v>
      </c>
      <c r="U106" s="18" t="s">
        <v>236</v>
      </c>
      <c r="V106" s="18" t="s">
        <v>237</v>
      </c>
    </row>
    <row r="107" spans="1:22" ht="33.75" outlineLevel="1" x14ac:dyDescent="0.2">
      <c r="A107" s="21">
        <f t="shared" si="8"/>
        <v>99</v>
      </c>
      <c r="B107" s="20">
        <v>44145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</v>
      </c>
      <c r="N107" s="12">
        <v>0</v>
      </c>
      <c r="O107" s="12">
        <v>0</v>
      </c>
      <c r="P107" s="17" t="s">
        <v>461</v>
      </c>
      <c r="Q107" s="27">
        <v>0.61</v>
      </c>
      <c r="R107" s="19" t="s">
        <v>33</v>
      </c>
      <c r="S107" s="26">
        <v>59.64</v>
      </c>
      <c r="T107" s="18">
        <v>36.380400000000002</v>
      </c>
      <c r="U107" s="18" t="s">
        <v>238</v>
      </c>
      <c r="V107" s="18" t="s">
        <v>239</v>
      </c>
    </row>
    <row r="108" spans="1:22" ht="90" outlineLevel="1" x14ac:dyDescent="0.2">
      <c r="A108" s="21">
        <f t="shared" si="8"/>
        <v>100</v>
      </c>
      <c r="B108" s="20">
        <v>44162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7" t="s">
        <v>462</v>
      </c>
      <c r="Q108" s="27">
        <v>0.14352000000000001</v>
      </c>
      <c r="R108" s="19" t="s">
        <v>463</v>
      </c>
      <c r="S108" s="26" t="s">
        <v>464</v>
      </c>
      <c r="T108" s="18">
        <v>125.32255000000001</v>
      </c>
      <c r="U108" s="18" t="s">
        <v>240</v>
      </c>
      <c r="V108" s="18" t="s">
        <v>241</v>
      </c>
    </row>
    <row r="109" spans="1:22" ht="33.75" outlineLevel="1" x14ac:dyDescent="0.2">
      <c r="A109" s="21">
        <f t="shared" si="8"/>
        <v>101</v>
      </c>
      <c r="B109" s="20">
        <v>44162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2">
        <v>0</v>
      </c>
      <c r="P109" s="17" t="s">
        <v>458</v>
      </c>
      <c r="Q109" s="27">
        <v>4.4160000000000004</v>
      </c>
      <c r="R109" s="19" t="s">
        <v>459</v>
      </c>
      <c r="S109" s="26" t="s">
        <v>469</v>
      </c>
      <c r="T109" s="18">
        <v>92.736000000000004</v>
      </c>
      <c r="U109" s="18" t="s">
        <v>249</v>
      </c>
      <c r="V109" s="18" t="s">
        <v>250</v>
      </c>
    </row>
    <row r="110" spans="1:22" ht="22.5" outlineLevel="1" x14ac:dyDescent="0.2">
      <c r="A110" s="21">
        <f t="shared" si="8"/>
        <v>102</v>
      </c>
      <c r="B110" s="20">
        <v>44159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7" t="s">
        <v>470</v>
      </c>
      <c r="Q110" s="27">
        <v>0.3</v>
      </c>
      <c r="R110" s="19" t="s">
        <v>33</v>
      </c>
      <c r="S110" s="26">
        <v>58</v>
      </c>
      <c r="T110" s="18">
        <v>17.399999999999999</v>
      </c>
      <c r="U110" s="18" t="s">
        <v>251</v>
      </c>
      <c r="V110" s="18" t="s">
        <v>252</v>
      </c>
    </row>
    <row r="111" spans="1:22" ht="33.75" outlineLevel="1" x14ac:dyDescent="0.2">
      <c r="A111" s="21">
        <f t="shared" si="8"/>
        <v>103</v>
      </c>
      <c r="B111" s="20">
        <v>44155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12">
        <v>0</v>
      </c>
      <c r="P111" s="17" t="s">
        <v>471</v>
      </c>
      <c r="Q111" s="27">
        <v>286.06079999999997</v>
      </c>
      <c r="R111" s="19" t="s">
        <v>33</v>
      </c>
      <c r="S111" s="26">
        <v>0.84</v>
      </c>
      <c r="T111" s="18">
        <v>240.29106999999999</v>
      </c>
      <c r="U111" s="18" t="s">
        <v>255</v>
      </c>
      <c r="V111" s="18" t="s">
        <v>256</v>
      </c>
    </row>
    <row r="112" spans="1:22" ht="33.75" outlineLevel="1" x14ac:dyDescent="0.2">
      <c r="A112" s="21">
        <f t="shared" si="8"/>
        <v>104</v>
      </c>
      <c r="B112" s="20">
        <v>44162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7" t="s">
        <v>471</v>
      </c>
      <c r="Q112" s="27">
        <v>431.95679999999999</v>
      </c>
      <c r="R112" s="19" t="s">
        <v>33</v>
      </c>
      <c r="S112" s="26">
        <v>0.82</v>
      </c>
      <c r="T112" s="18">
        <v>354.20458000000002</v>
      </c>
      <c r="U112" s="18" t="s">
        <v>255</v>
      </c>
      <c r="V112" s="18" t="s">
        <v>257</v>
      </c>
    </row>
    <row r="113" spans="1:22" ht="22.5" outlineLevel="1" x14ac:dyDescent="0.2">
      <c r="A113" s="21">
        <f t="shared" si="8"/>
        <v>105</v>
      </c>
      <c r="B113" s="20">
        <v>44144.618969907409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</v>
      </c>
      <c r="O113" s="12">
        <v>0</v>
      </c>
      <c r="P113" s="17" t="s">
        <v>477</v>
      </c>
      <c r="Q113" s="27">
        <v>7.21</v>
      </c>
      <c r="R113" s="19" t="s">
        <v>271</v>
      </c>
      <c r="S113" s="26">
        <v>0.97</v>
      </c>
      <c r="T113" s="18">
        <v>6.9936999999999996</v>
      </c>
      <c r="U113" s="18" t="s">
        <v>272</v>
      </c>
      <c r="V113" s="18" t="s">
        <v>273</v>
      </c>
    </row>
    <row r="114" spans="1:22" ht="22.5" outlineLevel="1" x14ac:dyDescent="0.2">
      <c r="A114" s="21">
        <f t="shared" si="8"/>
        <v>106</v>
      </c>
      <c r="B114" s="20">
        <v>44145.452592592592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</v>
      </c>
      <c r="O114" s="12">
        <v>0</v>
      </c>
      <c r="P114" s="17" t="s">
        <v>478</v>
      </c>
      <c r="Q114" s="27">
        <v>2.5000000000000001E-2</v>
      </c>
      <c r="R114" s="19" t="s">
        <v>274</v>
      </c>
      <c r="S114" s="26">
        <v>804.54</v>
      </c>
      <c r="T114" s="18">
        <v>20.113499999999998</v>
      </c>
      <c r="U114" s="18" t="s">
        <v>275</v>
      </c>
      <c r="V114" s="18" t="s">
        <v>276</v>
      </c>
    </row>
    <row r="115" spans="1:22" ht="33.75" outlineLevel="1" x14ac:dyDescent="0.2">
      <c r="A115" s="21">
        <f t="shared" si="8"/>
        <v>107</v>
      </c>
      <c r="B115" s="20">
        <v>44153.579629629632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7" t="s">
        <v>479</v>
      </c>
      <c r="Q115" s="27">
        <v>1.8</v>
      </c>
      <c r="R115" s="19" t="s">
        <v>271</v>
      </c>
      <c r="S115" s="26">
        <v>6</v>
      </c>
      <c r="T115" s="18">
        <v>10.8</v>
      </c>
      <c r="U115" s="18" t="s">
        <v>277</v>
      </c>
      <c r="V115" s="18" t="s">
        <v>278</v>
      </c>
    </row>
    <row r="116" spans="1:22" ht="33.75" outlineLevel="1" x14ac:dyDescent="0.2">
      <c r="A116" s="21">
        <f t="shared" si="8"/>
        <v>108</v>
      </c>
      <c r="B116" s="20">
        <v>44154.449861111112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7" t="s">
        <v>480</v>
      </c>
      <c r="Q116" s="27">
        <v>0.61238000000000004</v>
      </c>
      <c r="R116" s="19" t="s">
        <v>279</v>
      </c>
      <c r="S116" s="26">
        <v>8.1</v>
      </c>
      <c r="T116" s="18">
        <v>4.9603099999999998</v>
      </c>
      <c r="U116" s="18" t="s">
        <v>280</v>
      </c>
      <c r="V116" s="18" t="s">
        <v>281</v>
      </c>
    </row>
    <row r="117" spans="1:22" ht="22.5" outlineLevel="1" x14ac:dyDescent="0.2">
      <c r="A117" s="21">
        <f t="shared" si="8"/>
        <v>109</v>
      </c>
      <c r="B117" s="20">
        <v>44159.676134259258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</v>
      </c>
      <c r="O117" s="12">
        <v>0</v>
      </c>
      <c r="P117" s="17" t="s">
        <v>486</v>
      </c>
      <c r="Q117" s="27">
        <v>19.489999999999998</v>
      </c>
      <c r="R117" s="19" t="s">
        <v>271</v>
      </c>
      <c r="S117" s="26">
        <v>1</v>
      </c>
      <c r="T117" s="18">
        <v>19.489999999999998</v>
      </c>
      <c r="U117" s="18" t="s">
        <v>291</v>
      </c>
      <c r="V117" s="18" t="s">
        <v>292</v>
      </c>
    </row>
    <row r="118" spans="1:22" ht="33.75" outlineLevel="1" x14ac:dyDescent="0.2">
      <c r="A118" s="21">
        <f t="shared" si="8"/>
        <v>110</v>
      </c>
      <c r="B118" s="20">
        <v>44153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1</v>
      </c>
      <c r="O118" s="12">
        <v>0</v>
      </c>
      <c r="P118" s="17" t="s">
        <v>489</v>
      </c>
      <c r="Q118" s="27">
        <v>9.7049999999999997E-2</v>
      </c>
      <c r="R118" s="19" t="s">
        <v>201</v>
      </c>
      <c r="S118" s="26">
        <v>24.6</v>
      </c>
      <c r="T118" s="18">
        <v>2.38733</v>
      </c>
      <c r="U118" s="18" t="s">
        <v>297</v>
      </c>
      <c r="V118" s="18" t="s">
        <v>298</v>
      </c>
    </row>
    <row r="119" spans="1:22" ht="22.5" outlineLevel="1" x14ac:dyDescent="0.2">
      <c r="A119" s="21">
        <f t="shared" si="8"/>
        <v>111</v>
      </c>
      <c r="B119" s="20">
        <v>44154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</v>
      </c>
      <c r="O119" s="12">
        <v>0</v>
      </c>
      <c r="P119" s="17" t="s">
        <v>490</v>
      </c>
      <c r="Q119" s="27">
        <v>9.7170000000000005</v>
      </c>
      <c r="R119" s="19" t="s">
        <v>271</v>
      </c>
      <c r="S119" s="26">
        <v>5</v>
      </c>
      <c r="T119" s="18">
        <v>48.585000000000001</v>
      </c>
      <c r="U119" s="18" t="s">
        <v>299</v>
      </c>
      <c r="V119" s="18" t="s">
        <v>300</v>
      </c>
    </row>
    <row r="120" spans="1:22" ht="22.5" outlineLevel="1" x14ac:dyDescent="0.2">
      <c r="A120" s="21">
        <f t="shared" si="8"/>
        <v>112</v>
      </c>
      <c r="B120" s="20">
        <v>44161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</v>
      </c>
      <c r="O120" s="12">
        <v>0</v>
      </c>
      <c r="P120" s="17" t="s">
        <v>490</v>
      </c>
      <c r="Q120" s="27">
        <v>7.1</v>
      </c>
      <c r="R120" s="19" t="s">
        <v>271</v>
      </c>
      <c r="S120" s="26">
        <v>2</v>
      </c>
      <c r="T120" s="18">
        <v>14.2</v>
      </c>
      <c r="U120" s="18" t="s">
        <v>304</v>
      </c>
      <c r="V120" s="18" t="s">
        <v>305</v>
      </c>
    </row>
    <row r="121" spans="1:22" ht="22.5" outlineLevel="1" x14ac:dyDescent="0.2">
      <c r="A121" s="21">
        <f t="shared" si="8"/>
        <v>113</v>
      </c>
      <c r="B121" s="20">
        <v>44137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0</v>
      </c>
      <c r="P121" s="17" t="s">
        <v>500</v>
      </c>
      <c r="Q121" s="27">
        <v>96.8</v>
      </c>
      <c r="R121" s="19" t="s">
        <v>271</v>
      </c>
      <c r="S121" s="26">
        <v>0.5</v>
      </c>
      <c r="T121" s="18">
        <v>48.4</v>
      </c>
      <c r="U121" s="18" t="s">
        <v>321</v>
      </c>
      <c r="V121" s="18" t="s">
        <v>322</v>
      </c>
    </row>
    <row r="122" spans="1:22" ht="22.5" outlineLevel="1" x14ac:dyDescent="0.2">
      <c r="A122" s="21">
        <f t="shared" si="8"/>
        <v>114</v>
      </c>
      <c r="B122" s="20">
        <v>44141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7" t="s">
        <v>501</v>
      </c>
      <c r="Q122" s="27">
        <v>50.427999999999997</v>
      </c>
      <c r="R122" s="19" t="s">
        <v>271</v>
      </c>
      <c r="S122" s="26">
        <v>0.5</v>
      </c>
      <c r="T122" s="18">
        <v>25.213999999999999</v>
      </c>
      <c r="U122" s="18" t="s">
        <v>323</v>
      </c>
      <c r="V122" s="18" t="s">
        <v>324</v>
      </c>
    </row>
    <row r="123" spans="1:22" ht="22.5" outlineLevel="1" x14ac:dyDescent="0.2">
      <c r="A123" s="21">
        <f t="shared" si="8"/>
        <v>115</v>
      </c>
      <c r="B123" s="20">
        <v>44146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0</v>
      </c>
      <c r="P123" s="17" t="s">
        <v>502</v>
      </c>
      <c r="Q123" s="27">
        <v>0.12</v>
      </c>
      <c r="R123" s="19" t="s">
        <v>271</v>
      </c>
      <c r="S123" s="26">
        <v>75</v>
      </c>
      <c r="T123" s="18">
        <v>9</v>
      </c>
      <c r="U123" s="18" t="s">
        <v>325</v>
      </c>
      <c r="V123" s="18" t="s">
        <v>326</v>
      </c>
    </row>
    <row r="124" spans="1:22" ht="22.5" outlineLevel="1" x14ac:dyDescent="0.2">
      <c r="A124" s="21">
        <f t="shared" si="8"/>
        <v>116</v>
      </c>
      <c r="B124" s="20">
        <v>44153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</v>
      </c>
      <c r="O124" s="12">
        <v>0</v>
      </c>
      <c r="P124" s="17" t="s">
        <v>503</v>
      </c>
      <c r="Q124" s="27">
        <v>6.5000000000000002E-2</v>
      </c>
      <c r="R124" s="19" t="s">
        <v>271</v>
      </c>
      <c r="S124" s="26">
        <v>50</v>
      </c>
      <c r="T124" s="18">
        <v>3.25</v>
      </c>
      <c r="U124" s="18" t="s">
        <v>327</v>
      </c>
      <c r="V124" s="18" t="s">
        <v>328</v>
      </c>
    </row>
    <row r="125" spans="1:22" ht="22.5" outlineLevel="1" x14ac:dyDescent="0.2">
      <c r="A125" s="21">
        <f t="shared" si="8"/>
        <v>117</v>
      </c>
      <c r="B125" s="20">
        <v>44159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0</v>
      </c>
      <c r="P125" s="17" t="s">
        <v>505</v>
      </c>
      <c r="Q125" s="27">
        <v>1.58867</v>
      </c>
      <c r="R125" s="19" t="s">
        <v>271</v>
      </c>
      <c r="S125" s="26">
        <v>38.4</v>
      </c>
      <c r="T125" s="18">
        <v>61.004800000000003</v>
      </c>
      <c r="U125" s="18" t="s">
        <v>331</v>
      </c>
      <c r="V125" s="18" t="s">
        <v>332</v>
      </c>
    </row>
    <row r="126" spans="1:22" ht="67.5" outlineLevel="1" x14ac:dyDescent="0.2">
      <c r="A126" s="21">
        <f t="shared" si="8"/>
        <v>118</v>
      </c>
      <c r="B126" s="20">
        <v>44160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</v>
      </c>
      <c r="O126" s="12">
        <v>0</v>
      </c>
      <c r="P126" s="17" t="s">
        <v>506</v>
      </c>
      <c r="Q126" s="27">
        <v>0.19874</v>
      </c>
      <c r="R126" s="19" t="s">
        <v>507</v>
      </c>
      <c r="S126" s="26" t="s">
        <v>508</v>
      </c>
      <c r="T126" s="18">
        <v>55.932360000000003</v>
      </c>
      <c r="U126" s="18" t="s">
        <v>327</v>
      </c>
      <c r="V126" s="18" t="s">
        <v>333</v>
      </c>
    </row>
    <row r="127" spans="1:22" ht="33.75" outlineLevel="1" x14ac:dyDescent="0.2">
      <c r="A127" s="21">
        <f t="shared" si="8"/>
        <v>119</v>
      </c>
      <c r="B127" s="20">
        <v>44160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</v>
      </c>
      <c r="O127" s="12">
        <v>0</v>
      </c>
      <c r="P127" s="17" t="s">
        <v>509</v>
      </c>
      <c r="Q127" s="27">
        <v>4.2666700000000004</v>
      </c>
      <c r="R127" s="19" t="s">
        <v>271</v>
      </c>
      <c r="S127" s="26">
        <v>1.5</v>
      </c>
      <c r="T127" s="18">
        <v>6.4</v>
      </c>
      <c r="U127" s="18" t="s">
        <v>334</v>
      </c>
      <c r="V127" s="18" t="s">
        <v>335</v>
      </c>
    </row>
    <row r="128" spans="1:22" ht="22.5" outlineLevel="1" x14ac:dyDescent="0.2">
      <c r="A128" s="21">
        <f t="shared" si="8"/>
        <v>120</v>
      </c>
      <c r="B128" s="20">
        <v>44165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  <c r="O128" s="12">
        <v>0</v>
      </c>
      <c r="P128" s="17" t="s">
        <v>510</v>
      </c>
      <c r="Q128" s="27">
        <v>2.5156100000000001</v>
      </c>
      <c r="R128" s="19" t="s">
        <v>511</v>
      </c>
      <c r="S128" s="26" t="s">
        <v>512</v>
      </c>
      <c r="T128" s="18">
        <v>45.280999999999999</v>
      </c>
      <c r="U128" s="18" t="s">
        <v>336</v>
      </c>
      <c r="V128" s="18" t="s">
        <v>337</v>
      </c>
    </row>
    <row r="129" spans="1:22" ht="33.75" outlineLevel="1" x14ac:dyDescent="0.2">
      <c r="A129" s="21">
        <f t="shared" si="8"/>
        <v>121</v>
      </c>
      <c r="B129" s="20">
        <v>44146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7" t="s">
        <v>514</v>
      </c>
      <c r="Q129" s="27">
        <v>1.19055</v>
      </c>
      <c r="R129" s="19" t="s">
        <v>511</v>
      </c>
      <c r="S129" s="26" t="s">
        <v>515</v>
      </c>
      <c r="T129" s="18">
        <v>21.951360000000001</v>
      </c>
      <c r="U129" s="18" t="s">
        <v>340</v>
      </c>
      <c r="V129" s="18" t="s">
        <v>341</v>
      </c>
    </row>
    <row r="130" spans="1:22" ht="33.75" outlineLevel="1" x14ac:dyDescent="0.2">
      <c r="A130" s="21">
        <f t="shared" si="8"/>
        <v>122</v>
      </c>
      <c r="B130" s="20">
        <v>44146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7" t="s">
        <v>516</v>
      </c>
      <c r="Q130" s="27">
        <v>1.0921400000000001</v>
      </c>
      <c r="R130" s="19" t="s">
        <v>517</v>
      </c>
      <c r="S130" s="26" t="s">
        <v>518</v>
      </c>
      <c r="T130" s="18">
        <v>30.58</v>
      </c>
      <c r="U130" s="18" t="s">
        <v>342</v>
      </c>
      <c r="V130" s="18" t="s">
        <v>343</v>
      </c>
    </row>
    <row r="131" spans="1:22" ht="22.5" outlineLevel="1" x14ac:dyDescent="0.2">
      <c r="A131" s="21">
        <f t="shared" si="8"/>
        <v>123</v>
      </c>
      <c r="B131" s="20">
        <v>44147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</v>
      </c>
      <c r="O131" s="12">
        <v>0</v>
      </c>
      <c r="P131" s="17" t="s">
        <v>519</v>
      </c>
      <c r="Q131" s="27">
        <v>2.6666699999999999</v>
      </c>
      <c r="R131" s="19" t="s">
        <v>271</v>
      </c>
      <c r="S131" s="26">
        <v>8.2970000000000006</v>
      </c>
      <c r="T131" s="18">
        <v>22.125599999999999</v>
      </c>
      <c r="U131" s="18" t="s">
        <v>344</v>
      </c>
      <c r="V131" s="18" t="s">
        <v>345</v>
      </c>
    </row>
    <row r="132" spans="1:22" ht="22.5" outlineLevel="1" x14ac:dyDescent="0.2">
      <c r="A132" s="21">
        <f t="shared" si="8"/>
        <v>124</v>
      </c>
      <c r="B132" s="20">
        <v>44153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</v>
      </c>
      <c r="O132" s="12">
        <v>0</v>
      </c>
      <c r="P132" s="17" t="s">
        <v>521</v>
      </c>
      <c r="Q132" s="27">
        <v>2.8000000000000001E-2</v>
      </c>
      <c r="R132" s="19" t="s">
        <v>271</v>
      </c>
      <c r="S132" s="26">
        <v>2166.9</v>
      </c>
      <c r="T132" s="18">
        <v>60.673200000000001</v>
      </c>
      <c r="U132" s="18" t="s">
        <v>348</v>
      </c>
      <c r="V132" s="18" t="s">
        <v>349</v>
      </c>
    </row>
    <row r="133" spans="1:22" ht="22.5" outlineLevel="1" x14ac:dyDescent="0.2">
      <c r="A133" s="21">
        <f t="shared" si="8"/>
        <v>125</v>
      </c>
      <c r="B133" s="20">
        <v>44138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</v>
      </c>
      <c r="N133" s="12">
        <v>0</v>
      </c>
      <c r="O133" s="12">
        <v>0</v>
      </c>
      <c r="P133" s="17" t="s">
        <v>530</v>
      </c>
      <c r="Q133" s="27">
        <v>1.0022200000000001</v>
      </c>
      <c r="R133" s="19" t="s">
        <v>271</v>
      </c>
      <c r="S133" s="26">
        <v>9</v>
      </c>
      <c r="T133" s="18">
        <v>9.02</v>
      </c>
      <c r="U133" s="18" t="s">
        <v>361</v>
      </c>
      <c r="V133" s="18" t="s">
        <v>362</v>
      </c>
    </row>
    <row r="134" spans="1:22" outlineLevel="1" x14ac:dyDescent="0.2">
      <c r="A134" s="21">
        <f t="shared" si="8"/>
        <v>126</v>
      </c>
      <c r="B134" s="20" t="s">
        <v>363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</v>
      </c>
      <c r="N134" s="12">
        <v>0</v>
      </c>
      <c r="O134" s="12">
        <v>0</v>
      </c>
      <c r="P134" s="17" t="s">
        <v>531</v>
      </c>
      <c r="Q134" s="27">
        <v>5.6</v>
      </c>
      <c r="R134" s="19" t="s">
        <v>271</v>
      </c>
      <c r="S134" s="26">
        <v>1</v>
      </c>
      <c r="T134" s="18">
        <v>5.6</v>
      </c>
      <c r="U134" s="18" t="s">
        <v>311</v>
      </c>
      <c r="V134" s="18" t="s">
        <v>364</v>
      </c>
    </row>
    <row r="135" spans="1:22" ht="22.5" outlineLevel="1" x14ac:dyDescent="0.2">
      <c r="A135" s="21">
        <f t="shared" si="8"/>
        <v>127</v>
      </c>
      <c r="B135" s="20">
        <v>44138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</v>
      </c>
      <c r="N135" s="12">
        <v>0</v>
      </c>
      <c r="O135" s="12">
        <v>0</v>
      </c>
      <c r="P135" s="17" t="s">
        <v>533</v>
      </c>
      <c r="Q135" s="27">
        <v>4.0369999999999999</v>
      </c>
      <c r="R135" s="19" t="s">
        <v>271</v>
      </c>
      <c r="S135" s="26">
        <v>0.68</v>
      </c>
      <c r="T135" s="18">
        <v>2.7451599999999998</v>
      </c>
      <c r="U135" s="18" t="s">
        <v>366</v>
      </c>
      <c r="V135" s="18" t="s">
        <v>367</v>
      </c>
    </row>
    <row r="136" spans="1:22" ht="22.5" outlineLevel="1" x14ac:dyDescent="0.2">
      <c r="A136" s="21">
        <f t="shared" si="8"/>
        <v>128</v>
      </c>
      <c r="B136" s="20">
        <v>44145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</v>
      </c>
      <c r="N136" s="12">
        <v>0</v>
      </c>
      <c r="O136" s="12">
        <v>0</v>
      </c>
      <c r="P136" s="17" t="s">
        <v>534</v>
      </c>
      <c r="Q136" s="27">
        <v>3.875</v>
      </c>
      <c r="R136" s="19" t="s">
        <v>271</v>
      </c>
      <c r="S136" s="26">
        <v>2.72</v>
      </c>
      <c r="T136" s="18">
        <v>10.54</v>
      </c>
      <c r="U136" s="18" t="s">
        <v>368</v>
      </c>
      <c r="V136" s="18" t="s">
        <v>369</v>
      </c>
    </row>
    <row r="137" spans="1:22" ht="33.75" outlineLevel="1" x14ac:dyDescent="0.2">
      <c r="A137" s="21">
        <f t="shared" si="8"/>
        <v>129</v>
      </c>
      <c r="B137" s="20">
        <v>44152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</v>
      </c>
      <c r="N137" s="12">
        <v>0</v>
      </c>
      <c r="O137" s="12">
        <v>0</v>
      </c>
      <c r="P137" s="17" t="s">
        <v>536</v>
      </c>
      <c r="Q137" s="27">
        <v>0.98462000000000005</v>
      </c>
      <c r="R137" s="19" t="s">
        <v>537</v>
      </c>
      <c r="S137" s="26" t="s">
        <v>538</v>
      </c>
      <c r="T137" s="18">
        <v>32</v>
      </c>
      <c r="U137" s="18" t="s">
        <v>372</v>
      </c>
      <c r="V137" s="18" t="s">
        <v>373</v>
      </c>
    </row>
    <row r="138" spans="1:22" ht="22.5" outlineLevel="1" x14ac:dyDescent="0.2">
      <c r="A138" s="21">
        <f t="shared" si="8"/>
        <v>130</v>
      </c>
      <c r="B138" s="20">
        <v>44160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</v>
      </c>
      <c r="N138" s="12">
        <v>0</v>
      </c>
      <c r="O138" s="12">
        <v>0</v>
      </c>
      <c r="P138" s="17" t="s">
        <v>539</v>
      </c>
      <c r="Q138" s="27">
        <v>1.0724</v>
      </c>
      <c r="R138" s="19" t="s">
        <v>271</v>
      </c>
      <c r="S138" s="26">
        <v>13.6</v>
      </c>
      <c r="T138" s="18">
        <v>14.58464</v>
      </c>
      <c r="U138" s="18" t="s">
        <v>374</v>
      </c>
      <c r="V138" s="18" t="s">
        <v>375</v>
      </c>
    </row>
    <row r="139" spans="1:22" ht="22.5" outlineLevel="1" x14ac:dyDescent="0.2">
      <c r="A139" s="21">
        <f t="shared" ref="A139:A189" si="9">A138+1</f>
        <v>131</v>
      </c>
      <c r="B139" s="20">
        <v>44162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</v>
      </c>
      <c r="N139" s="12">
        <v>0</v>
      </c>
      <c r="O139" s="12">
        <v>0</v>
      </c>
      <c r="P139" s="17" t="s">
        <v>542</v>
      </c>
      <c r="Q139" s="27">
        <v>1.8912500000000001</v>
      </c>
      <c r="R139" s="19" t="s">
        <v>271</v>
      </c>
      <c r="S139" s="26">
        <v>6.24</v>
      </c>
      <c r="T139" s="18">
        <v>11.801399999999999</v>
      </c>
      <c r="U139" s="18" t="s">
        <v>382</v>
      </c>
      <c r="V139" s="18" t="s">
        <v>383</v>
      </c>
    </row>
    <row r="140" spans="1:22" ht="22.5" outlineLevel="1" x14ac:dyDescent="0.2">
      <c r="A140" s="21">
        <f t="shared" si="9"/>
        <v>132</v>
      </c>
      <c r="B140" s="20">
        <v>44137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</v>
      </c>
      <c r="N140" s="12">
        <v>0</v>
      </c>
      <c r="O140" s="12">
        <v>0</v>
      </c>
      <c r="P140" s="17" t="s">
        <v>543</v>
      </c>
      <c r="Q140" s="27">
        <v>1.05</v>
      </c>
      <c r="R140" s="19" t="s">
        <v>271</v>
      </c>
      <c r="S140" s="26">
        <v>3.78</v>
      </c>
      <c r="T140" s="18">
        <v>3.9689999999999999</v>
      </c>
      <c r="U140" s="18" t="s">
        <v>384</v>
      </c>
      <c r="V140" s="18" t="s">
        <v>385</v>
      </c>
    </row>
    <row r="141" spans="1:22" ht="45" outlineLevel="1" x14ac:dyDescent="0.2">
      <c r="A141" s="21">
        <f t="shared" si="9"/>
        <v>133</v>
      </c>
      <c r="B141" s="20">
        <v>44158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7" t="s">
        <v>442</v>
      </c>
      <c r="Q141" s="27">
        <v>0.14166999999999999</v>
      </c>
      <c r="R141" s="19" t="s">
        <v>554</v>
      </c>
      <c r="S141" s="26" t="s">
        <v>555</v>
      </c>
      <c r="T141" s="18">
        <v>19.975999999999999</v>
      </c>
      <c r="U141" s="18" t="s">
        <v>402</v>
      </c>
      <c r="V141" s="18" t="s">
        <v>403</v>
      </c>
    </row>
    <row r="142" spans="1:22" s="44" customFormat="1" x14ac:dyDescent="0.2">
      <c r="A142" s="38"/>
      <c r="B142" s="39" t="s">
        <v>198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1"/>
      <c r="Q142" s="42"/>
      <c r="R142" s="41"/>
      <c r="S142" s="42"/>
      <c r="T142" s="42"/>
      <c r="U142" s="41"/>
      <c r="V142" s="43"/>
    </row>
    <row r="143" spans="1:22" ht="45" outlineLevel="1" x14ac:dyDescent="0.2">
      <c r="A143" s="21">
        <f>A141+1</f>
        <v>134</v>
      </c>
      <c r="B143" s="20">
        <v>44141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</v>
      </c>
      <c r="N143" s="12">
        <v>0</v>
      </c>
      <c r="O143" s="12">
        <v>0</v>
      </c>
      <c r="P143" s="17" t="s">
        <v>455</v>
      </c>
      <c r="Q143" s="27">
        <v>1975.818</v>
      </c>
      <c r="R143" s="19" t="s">
        <v>164</v>
      </c>
      <c r="S143" s="26">
        <v>1</v>
      </c>
      <c r="T143" s="18">
        <v>1975.818</v>
      </c>
      <c r="U143" s="18" t="s">
        <v>228</v>
      </c>
      <c r="V143" s="18" t="s">
        <v>229</v>
      </c>
    </row>
    <row r="144" spans="1:22" ht="33.75" outlineLevel="1" x14ac:dyDescent="0.2">
      <c r="A144" s="21">
        <f t="shared" si="9"/>
        <v>135</v>
      </c>
      <c r="B144" s="20">
        <v>44145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</v>
      </c>
      <c r="O144" s="12">
        <v>0</v>
      </c>
      <c r="P144" s="17" t="s">
        <v>493</v>
      </c>
      <c r="Q144" s="27">
        <v>1.9</v>
      </c>
      <c r="R144" s="19" t="s">
        <v>306</v>
      </c>
      <c r="S144" s="26">
        <v>52</v>
      </c>
      <c r="T144" s="18">
        <v>98.8</v>
      </c>
      <c r="U144" s="18" t="s">
        <v>307</v>
      </c>
      <c r="V144" s="18" t="s">
        <v>308</v>
      </c>
    </row>
    <row r="145" spans="1:22" ht="33.75" outlineLevel="1" x14ac:dyDescent="0.2">
      <c r="A145" s="21">
        <f t="shared" si="9"/>
        <v>136</v>
      </c>
      <c r="B145" s="20">
        <v>44159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0</v>
      </c>
      <c r="P145" s="17" t="s">
        <v>557</v>
      </c>
      <c r="Q145" s="27">
        <v>94.346379999999996</v>
      </c>
      <c r="R145" s="19" t="s">
        <v>164</v>
      </c>
      <c r="S145" s="26">
        <v>0.8</v>
      </c>
      <c r="T145" s="18">
        <v>75.477099999999993</v>
      </c>
      <c r="U145" s="18" t="s">
        <v>406</v>
      </c>
      <c r="V145" s="18" t="s">
        <v>407</v>
      </c>
    </row>
    <row r="146" spans="1:22" s="44" customFormat="1" x14ac:dyDescent="0.2">
      <c r="A146" s="38"/>
      <c r="B146" s="39" t="s">
        <v>163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1"/>
      <c r="Q146" s="42"/>
      <c r="R146" s="41"/>
      <c r="S146" s="42"/>
      <c r="T146" s="42"/>
      <c r="U146" s="41"/>
      <c r="V146" s="43"/>
    </row>
    <row r="147" spans="1:22" ht="33.75" outlineLevel="1" x14ac:dyDescent="0.2">
      <c r="A147" s="21">
        <f>A145+1</f>
        <v>137</v>
      </c>
      <c r="B147" s="20">
        <v>44145.495243055557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7" t="s">
        <v>424</v>
      </c>
      <c r="Q147" s="27">
        <v>14.95</v>
      </c>
      <c r="R147" s="19" t="s">
        <v>33</v>
      </c>
      <c r="S147" s="26">
        <v>0.73</v>
      </c>
      <c r="T147" s="18">
        <v>10.913500000000001</v>
      </c>
      <c r="U147" s="18" t="s">
        <v>178</v>
      </c>
      <c r="V147" s="18" t="s">
        <v>114</v>
      </c>
    </row>
    <row r="148" spans="1:22" ht="22.5" outlineLevel="1" x14ac:dyDescent="0.2">
      <c r="A148" s="21">
        <f t="shared" si="9"/>
        <v>138</v>
      </c>
      <c r="B148" s="20">
        <v>44141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0</v>
      </c>
      <c r="P148" s="17" t="s">
        <v>443</v>
      </c>
      <c r="Q148" s="27">
        <v>9.2916600000000003</v>
      </c>
      <c r="R148" s="19" t="s">
        <v>33</v>
      </c>
      <c r="S148" s="26">
        <v>5.0999999999999996</v>
      </c>
      <c r="T148" s="18">
        <v>47.387479999999996</v>
      </c>
      <c r="U148" s="18" t="s">
        <v>205</v>
      </c>
      <c r="V148" s="18" t="s">
        <v>206</v>
      </c>
    </row>
    <row r="149" spans="1:22" ht="22.5" outlineLevel="1" x14ac:dyDescent="0.2">
      <c r="A149" s="21">
        <f t="shared" si="9"/>
        <v>139</v>
      </c>
      <c r="B149" s="20">
        <v>44145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</v>
      </c>
      <c r="N149" s="12">
        <v>0</v>
      </c>
      <c r="O149" s="12">
        <v>0</v>
      </c>
      <c r="P149" s="17" t="s">
        <v>446</v>
      </c>
      <c r="Q149" s="27">
        <v>9.5217600000000004</v>
      </c>
      <c r="R149" s="19" t="s">
        <v>33</v>
      </c>
      <c r="S149" s="26">
        <v>0.5</v>
      </c>
      <c r="T149" s="18">
        <v>4.7608800000000002</v>
      </c>
      <c r="U149" s="18" t="s">
        <v>211</v>
      </c>
      <c r="V149" s="18" t="s">
        <v>212</v>
      </c>
    </row>
    <row r="150" spans="1:22" ht="22.5" outlineLevel="1" x14ac:dyDescent="0.2">
      <c r="A150" s="21">
        <f t="shared" si="9"/>
        <v>140</v>
      </c>
      <c r="B150" s="20">
        <v>44145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</v>
      </c>
      <c r="N150" s="12">
        <v>0</v>
      </c>
      <c r="O150" s="12">
        <v>0</v>
      </c>
      <c r="P150" s="17" t="s">
        <v>447</v>
      </c>
      <c r="Q150" s="27">
        <v>7.5444000000000004</v>
      </c>
      <c r="R150" s="19" t="s">
        <v>33</v>
      </c>
      <c r="S150" s="26">
        <v>4</v>
      </c>
      <c r="T150" s="18">
        <v>30.177600000000002</v>
      </c>
      <c r="U150" s="18" t="s">
        <v>211</v>
      </c>
      <c r="V150" s="18" t="s">
        <v>213</v>
      </c>
    </row>
    <row r="151" spans="1:22" ht="22.5" outlineLevel="1" x14ac:dyDescent="0.2">
      <c r="A151" s="21">
        <f t="shared" si="9"/>
        <v>141</v>
      </c>
      <c r="B151" s="20">
        <v>44145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</v>
      </c>
      <c r="N151" s="12">
        <v>0</v>
      </c>
      <c r="O151" s="12">
        <v>0</v>
      </c>
      <c r="P151" s="17" t="s">
        <v>448</v>
      </c>
      <c r="Q151" s="27">
        <v>16.121600000000001</v>
      </c>
      <c r="R151" s="19" t="s">
        <v>33</v>
      </c>
      <c r="S151" s="26">
        <v>5.4</v>
      </c>
      <c r="T151" s="18">
        <v>87.056640000000002</v>
      </c>
      <c r="U151" s="18" t="s">
        <v>211</v>
      </c>
      <c r="V151" s="18" t="s">
        <v>214</v>
      </c>
    </row>
    <row r="152" spans="1:22" ht="22.5" outlineLevel="1" x14ac:dyDescent="0.2">
      <c r="A152" s="21">
        <f t="shared" si="9"/>
        <v>142</v>
      </c>
      <c r="B152" s="20">
        <v>44145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</v>
      </c>
      <c r="N152" s="12">
        <v>0</v>
      </c>
      <c r="O152" s="12">
        <v>0</v>
      </c>
      <c r="P152" s="17" t="s">
        <v>449</v>
      </c>
      <c r="Q152" s="27">
        <v>14.861829999999999</v>
      </c>
      <c r="R152" s="19" t="s">
        <v>33</v>
      </c>
      <c r="S152" s="26">
        <v>6.3</v>
      </c>
      <c r="T152" s="18">
        <v>93.629519999999999</v>
      </c>
      <c r="U152" s="18" t="s">
        <v>211</v>
      </c>
      <c r="V152" s="18" t="s">
        <v>215</v>
      </c>
    </row>
    <row r="153" spans="1:22" ht="22.5" outlineLevel="1" x14ac:dyDescent="0.2">
      <c r="A153" s="21">
        <f t="shared" si="9"/>
        <v>143</v>
      </c>
      <c r="B153" s="20">
        <v>44148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</v>
      </c>
      <c r="N153" s="12">
        <v>0</v>
      </c>
      <c r="O153" s="12">
        <v>0</v>
      </c>
      <c r="P153" s="17" t="s">
        <v>465</v>
      </c>
      <c r="Q153" s="27">
        <v>7.35</v>
      </c>
      <c r="R153" s="19" t="s">
        <v>459</v>
      </c>
      <c r="S153" s="26" t="s">
        <v>466</v>
      </c>
      <c r="T153" s="18">
        <v>51.45</v>
      </c>
      <c r="U153" s="18" t="s">
        <v>242</v>
      </c>
      <c r="V153" s="18" t="s">
        <v>243</v>
      </c>
    </row>
    <row r="154" spans="1:22" ht="22.5" outlineLevel="1" x14ac:dyDescent="0.2">
      <c r="A154" s="21">
        <f t="shared" si="9"/>
        <v>144</v>
      </c>
      <c r="B154" s="20">
        <v>44153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</v>
      </c>
      <c r="N154" s="12">
        <v>0</v>
      </c>
      <c r="O154" s="12">
        <v>0</v>
      </c>
      <c r="P154" s="17" t="s">
        <v>465</v>
      </c>
      <c r="Q154" s="27">
        <v>4</v>
      </c>
      <c r="R154" s="19" t="s">
        <v>33</v>
      </c>
      <c r="S154" s="26">
        <v>4</v>
      </c>
      <c r="T154" s="18">
        <v>16</v>
      </c>
      <c r="U154" s="18" t="s">
        <v>253</v>
      </c>
      <c r="V154" s="18" t="s">
        <v>254</v>
      </c>
    </row>
    <row r="155" spans="1:22" s="44" customFormat="1" x14ac:dyDescent="0.2">
      <c r="A155" s="38"/>
      <c r="B155" s="39" t="s">
        <v>160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1"/>
      <c r="Q155" s="42"/>
      <c r="R155" s="41"/>
      <c r="S155" s="42"/>
      <c r="T155" s="42"/>
      <c r="U155" s="41"/>
      <c r="V155" s="43"/>
    </row>
    <row r="156" spans="1:22" ht="22.5" outlineLevel="1" x14ac:dyDescent="0.2">
      <c r="A156" s="21">
        <f>A154+1</f>
        <v>145</v>
      </c>
      <c r="B156" s="20">
        <v>44138.414537037039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1</v>
      </c>
      <c r="O156" s="12">
        <v>0</v>
      </c>
      <c r="P156" s="17" t="s">
        <v>414</v>
      </c>
      <c r="Q156" s="27">
        <v>14.56</v>
      </c>
      <c r="R156" s="19" t="s">
        <v>164</v>
      </c>
      <c r="S156" s="26">
        <v>0.73</v>
      </c>
      <c r="T156" s="18">
        <v>10.6288</v>
      </c>
      <c r="U156" s="18" t="s">
        <v>168</v>
      </c>
      <c r="V156" s="18" t="s">
        <v>95</v>
      </c>
    </row>
    <row r="157" spans="1:22" ht="22.5" outlineLevel="1" x14ac:dyDescent="0.2">
      <c r="A157" s="21">
        <f t="shared" si="9"/>
        <v>146</v>
      </c>
      <c r="B157" s="20">
        <v>44138.41810185185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1</v>
      </c>
      <c r="O157" s="12">
        <v>0</v>
      </c>
      <c r="P157" s="17" t="s">
        <v>414</v>
      </c>
      <c r="Q157" s="27">
        <v>14.755000000000001</v>
      </c>
      <c r="R157" s="19" t="s">
        <v>164</v>
      </c>
      <c r="S157" s="26">
        <v>0.73</v>
      </c>
      <c r="T157" s="18">
        <v>10.77115</v>
      </c>
      <c r="U157" s="18" t="s">
        <v>168</v>
      </c>
      <c r="V157" s="18" t="s">
        <v>96</v>
      </c>
    </row>
    <row r="158" spans="1:22" ht="22.5" outlineLevel="1" x14ac:dyDescent="0.2">
      <c r="A158" s="21">
        <f t="shared" si="9"/>
        <v>147</v>
      </c>
      <c r="B158" s="20">
        <v>44138.421539351853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1</v>
      </c>
      <c r="O158" s="12">
        <v>0</v>
      </c>
      <c r="P158" s="17" t="s">
        <v>414</v>
      </c>
      <c r="Q158" s="27">
        <v>14.75</v>
      </c>
      <c r="R158" s="19" t="s">
        <v>164</v>
      </c>
      <c r="S158" s="26">
        <v>0.73</v>
      </c>
      <c r="T158" s="18">
        <v>10.7675</v>
      </c>
      <c r="U158" s="18" t="s">
        <v>168</v>
      </c>
      <c r="V158" s="18" t="s">
        <v>97</v>
      </c>
    </row>
    <row r="159" spans="1:22" ht="22.5" outlineLevel="1" x14ac:dyDescent="0.2">
      <c r="A159" s="21">
        <f t="shared" si="9"/>
        <v>148</v>
      </c>
      <c r="B159" s="20">
        <v>44138.425405092596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1</v>
      </c>
      <c r="O159" s="12">
        <v>0</v>
      </c>
      <c r="P159" s="17" t="s">
        <v>414</v>
      </c>
      <c r="Q159" s="27">
        <v>14.8</v>
      </c>
      <c r="R159" s="19" t="s">
        <v>164</v>
      </c>
      <c r="S159" s="26">
        <v>0.73</v>
      </c>
      <c r="T159" s="18">
        <v>10.804</v>
      </c>
      <c r="U159" s="18" t="s">
        <v>168</v>
      </c>
      <c r="V159" s="18" t="s">
        <v>98</v>
      </c>
    </row>
    <row r="160" spans="1:22" ht="22.5" outlineLevel="1" x14ac:dyDescent="0.2">
      <c r="A160" s="21">
        <f t="shared" si="9"/>
        <v>149</v>
      </c>
      <c r="B160" s="20">
        <v>44138.431331018517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1</v>
      </c>
      <c r="O160" s="12">
        <v>0</v>
      </c>
      <c r="P160" s="17" t="s">
        <v>414</v>
      </c>
      <c r="Q160" s="27">
        <v>14.9</v>
      </c>
      <c r="R160" s="19" t="s">
        <v>164</v>
      </c>
      <c r="S160" s="26">
        <v>0.73</v>
      </c>
      <c r="T160" s="18">
        <v>10.877000000000001</v>
      </c>
      <c r="U160" s="18" t="s">
        <v>168</v>
      </c>
      <c r="V160" s="18" t="s">
        <v>99</v>
      </c>
    </row>
    <row r="161" spans="1:22" ht="22.5" outlineLevel="1" x14ac:dyDescent="0.2">
      <c r="A161" s="21">
        <f t="shared" si="9"/>
        <v>150</v>
      </c>
      <c r="B161" s="20">
        <v>44138.43377314815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</v>
      </c>
      <c r="O161" s="12">
        <v>0</v>
      </c>
      <c r="P161" s="17" t="s">
        <v>414</v>
      </c>
      <c r="Q161" s="27">
        <v>14.8</v>
      </c>
      <c r="R161" s="19" t="s">
        <v>164</v>
      </c>
      <c r="S161" s="26">
        <v>0.73</v>
      </c>
      <c r="T161" s="18">
        <v>10.804</v>
      </c>
      <c r="U161" s="18" t="s">
        <v>168</v>
      </c>
      <c r="V161" s="18" t="s">
        <v>100</v>
      </c>
    </row>
    <row r="162" spans="1:22" ht="22.5" outlineLevel="1" x14ac:dyDescent="0.2">
      <c r="A162" s="21">
        <f t="shared" si="9"/>
        <v>151</v>
      </c>
      <c r="B162" s="20">
        <v>44138.445497685185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1</v>
      </c>
      <c r="O162" s="12">
        <v>0</v>
      </c>
      <c r="P162" s="17" t="s">
        <v>414</v>
      </c>
      <c r="Q162" s="27">
        <v>14.52</v>
      </c>
      <c r="R162" s="19" t="s">
        <v>164</v>
      </c>
      <c r="S162" s="26">
        <v>0.73</v>
      </c>
      <c r="T162" s="18">
        <v>10.599600000000001</v>
      </c>
      <c r="U162" s="18" t="s">
        <v>168</v>
      </c>
      <c r="V162" s="18" t="s">
        <v>101</v>
      </c>
    </row>
    <row r="163" spans="1:22" ht="22.5" outlineLevel="1" x14ac:dyDescent="0.2">
      <c r="A163" s="21">
        <f t="shared" si="9"/>
        <v>152</v>
      </c>
      <c r="B163" s="20">
        <v>44138.448599537034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1</v>
      </c>
      <c r="O163" s="12">
        <v>0</v>
      </c>
      <c r="P163" s="17" t="s">
        <v>414</v>
      </c>
      <c r="Q163" s="27">
        <v>3.7</v>
      </c>
      <c r="R163" s="19" t="s">
        <v>164</v>
      </c>
      <c r="S163" s="26">
        <v>0.73</v>
      </c>
      <c r="T163" s="18">
        <v>2.7010000000000001</v>
      </c>
      <c r="U163" s="18" t="s">
        <v>168</v>
      </c>
      <c r="V163" s="18" t="s">
        <v>102</v>
      </c>
    </row>
    <row r="164" spans="1:22" ht="22.5" outlineLevel="1" x14ac:dyDescent="0.2">
      <c r="A164" s="21">
        <f t="shared" si="9"/>
        <v>153</v>
      </c>
      <c r="B164" s="20">
        <v>44141.650127314817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1</v>
      </c>
      <c r="O164" s="12">
        <v>0</v>
      </c>
      <c r="P164" s="17" t="s">
        <v>421</v>
      </c>
      <c r="Q164" s="27">
        <v>6</v>
      </c>
      <c r="R164" s="19" t="s">
        <v>164</v>
      </c>
      <c r="S164" s="26">
        <v>1</v>
      </c>
      <c r="T164" s="18">
        <v>6</v>
      </c>
      <c r="U164" s="18" t="s">
        <v>174</v>
      </c>
      <c r="V164" s="18" t="s">
        <v>109</v>
      </c>
    </row>
    <row r="165" spans="1:22" ht="22.5" outlineLevel="1" x14ac:dyDescent="0.2">
      <c r="A165" s="21">
        <f t="shared" si="9"/>
        <v>154</v>
      </c>
      <c r="B165" s="20">
        <v>44160.425833333335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1</v>
      </c>
      <c r="O165" s="12">
        <v>0</v>
      </c>
      <c r="P165" s="17" t="s">
        <v>414</v>
      </c>
      <c r="Q165" s="27">
        <v>14.76</v>
      </c>
      <c r="R165" s="19" t="s">
        <v>164</v>
      </c>
      <c r="S165" s="26">
        <v>0.73</v>
      </c>
      <c r="T165" s="18">
        <v>10.774800000000001</v>
      </c>
      <c r="U165" s="18" t="s">
        <v>168</v>
      </c>
      <c r="V165" s="18" t="s">
        <v>139</v>
      </c>
    </row>
    <row r="166" spans="1:22" ht="22.5" outlineLevel="1" x14ac:dyDescent="0.2">
      <c r="A166" s="21">
        <f t="shared" si="9"/>
        <v>155</v>
      </c>
      <c r="B166" s="20">
        <v>44160.428877314815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1</v>
      </c>
      <c r="O166" s="12">
        <v>0</v>
      </c>
      <c r="P166" s="17" t="s">
        <v>414</v>
      </c>
      <c r="Q166" s="27">
        <v>14.7</v>
      </c>
      <c r="R166" s="19" t="s">
        <v>164</v>
      </c>
      <c r="S166" s="26">
        <v>0.73</v>
      </c>
      <c r="T166" s="18">
        <v>10.731</v>
      </c>
      <c r="U166" s="18" t="s">
        <v>168</v>
      </c>
      <c r="V166" s="18" t="s">
        <v>140</v>
      </c>
    </row>
    <row r="167" spans="1:22" ht="22.5" outlineLevel="1" x14ac:dyDescent="0.2">
      <c r="A167" s="21">
        <f t="shared" si="9"/>
        <v>156</v>
      </c>
      <c r="B167" s="20">
        <v>44160.442083333335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1</v>
      </c>
      <c r="O167" s="12">
        <v>0</v>
      </c>
      <c r="P167" s="17" t="s">
        <v>414</v>
      </c>
      <c r="Q167" s="27">
        <v>14.75</v>
      </c>
      <c r="R167" s="19" t="s">
        <v>164</v>
      </c>
      <c r="S167" s="26">
        <v>0.73</v>
      </c>
      <c r="T167" s="18">
        <v>10.7675</v>
      </c>
      <c r="U167" s="18" t="s">
        <v>168</v>
      </c>
      <c r="V167" s="18" t="s">
        <v>141</v>
      </c>
    </row>
    <row r="168" spans="1:22" ht="22.5" outlineLevel="1" x14ac:dyDescent="0.2">
      <c r="A168" s="21">
        <f t="shared" si="9"/>
        <v>157</v>
      </c>
      <c r="B168" s="20">
        <v>44160.445081018515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1</v>
      </c>
      <c r="O168" s="12">
        <v>0</v>
      </c>
      <c r="P168" s="17" t="s">
        <v>414</v>
      </c>
      <c r="Q168" s="27">
        <v>14.59</v>
      </c>
      <c r="R168" s="19" t="s">
        <v>164</v>
      </c>
      <c r="S168" s="26">
        <v>0.73</v>
      </c>
      <c r="T168" s="18">
        <v>10.650700000000001</v>
      </c>
      <c r="U168" s="18" t="s">
        <v>168</v>
      </c>
      <c r="V168" s="18" t="s">
        <v>142</v>
      </c>
    </row>
    <row r="169" spans="1:22" ht="22.5" outlineLevel="1" x14ac:dyDescent="0.2">
      <c r="A169" s="21">
        <f t="shared" si="9"/>
        <v>158</v>
      </c>
      <c r="B169" s="20">
        <v>44160.447812500002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1</v>
      </c>
      <c r="O169" s="12">
        <v>0</v>
      </c>
      <c r="P169" s="17" t="s">
        <v>414</v>
      </c>
      <c r="Q169" s="27">
        <v>14.95</v>
      </c>
      <c r="R169" s="19" t="s">
        <v>164</v>
      </c>
      <c r="S169" s="26">
        <v>0.73</v>
      </c>
      <c r="T169" s="18">
        <v>10.913500000000001</v>
      </c>
      <c r="U169" s="18" t="s">
        <v>168</v>
      </c>
      <c r="V169" s="18" t="s">
        <v>143</v>
      </c>
    </row>
    <row r="170" spans="1:22" ht="22.5" outlineLevel="1" x14ac:dyDescent="0.2">
      <c r="A170" s="21">
        <f t="shared" si="9"/>
        <v>159</v>
      </c>
      <c r="B170" s="20">
        <v>44160.452685185184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1</v>
      </c>
      <c r="O170" s="12">
        <v>0</v>
      </c>
      <c r="P170" s="17" t="s">
        <v>414</v>
      </c>
      <c r="Q170" s="27">
        <v>14.9</v>
      </c>
      <c r="R170" s="19" t="s">
        <v>164</v>
      </c>
      <c r="S170" s="26">
        <v>0.73</v>
      </c>
      <c r="T170" s="18">
        <v>10.877000000000001</v>
      </c>
      <c r="U170" s="18" t="s">
        <v>168</v>
      </c>
      <c r="V170" s="18" t="s">
        <v>144</v>
      </c>
    </row>
    <row r="171" spans="1:22" ht="22.5" outlineLevel="1" x14ac:dyDescent="0.2">
      <c r="A171" s="21">
        <f t="shared" si="9"/>
        <v>160</v>
      </c>
      <c r="B171" s="20">
        <v>44160.463587962964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</v>
      </c>
      <c r="O171" s="12">
        <v>0</v>
      </c>
      <c r="P171" s="17" t="s">
        <v>414</v>
      </c>
      <c r="Q171" s="27">
        <v>13.98</v>
      </c>
      <c r="R171" s="19" t="s">
        <v>164</v>
      </c>
      <c r="S171" s="26">
        <v>0.73</v>
      </c>
      <c r="T171" s="18">
        <v>10.205399999999999</v>
      </c>
      <c r="U171" s="18" t="s">
        <v>168</v>
      </c>
      <c r="V171" s="18" t="s">
        <v>145</v>
      </c>
    </row>
    <row r="172" spans="1:22" ht="22.5" outlineLevel="1" x14ac:dyDescent="0.2">
      <c r="A172" s="21">
        <f t="shared" si="9"/>
        <v>161</v>
      </c>
      <c r="B172" s="20">
        <v>44160.469976851855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</v>
      </c>
      <c r="O172" s="12">
        <v>0</v>
      </c>
      <c r="P172" s="17" t="s">
        <v>414</v>
      </c>
      <c r="Q172" s="27">
        <v>14.8</v>
      </c>
      <c r="R172" s="19" t="s">
        <v>164</v>
      </c>
      <c r="S172" s="26">
        <v>0.73</v>
      </c>
      <c r="T172" s="18">
        <v>10.804</v>
      </c>
      <c r="U172" s="18" t="s">
        <v>168</v>
      </c>
      <c r="V172" s="18" t="s">
        <v>146</v>
      </c>
    </row>
    <row r="173" spans="1:22" ht="22.5" outlineLevel="1" x14ac:dyDescent="0.2">
      <c r="A173" s="21">
        <f t="shared" si="9"/>
        <v>162</v>
      </c>
      <c r="B173" s="20">
        <v>44160.477500000001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1</v>
      </c>
      <c r="O173" s="12">
        <v>0</v>
      </c>
      <c r="P173" s="17" t="s">
        <v>414</v>
      </c>
      <c r="Q173" s="27">
        <v>14.15</v>
      </c>
      <c r="R173" s="19" t="s">
        <v>164</v>
      </c>
      <c r="S173" s="26">
        <v>0.73</v>
      </c>
      <c r="T173" s="18">
        <v>10.329499999999999</v>
      </c>
      <c r="U173" s="18" t="s">
        <v>168</v>
      </c>
      <c r="V173" s="18" t="s">
        <v>147</v>
      </c>
    </row>
    <row r="174" spans="1:22" ht="22.5" outlineLevel="1" x14ac:dyDescent="0.2">
      <c r="A174" s="21">
        <f t="shared" si="9"/>
        <v>163</v>
      </c>
      <c r="B174" s="20">
        <v>44160.515347222223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</v>
      </c>
      <c r="O174" s="12">
        <v>0</v>
      </c>
      <c r="P174" s="17" t="s">
        <v>414</v>
      </c>
      <c r="Q174" s="27">
        <v>14.52</v>
      </c>
      <c r="R174" s="19" t="s">
        <v>164</v>
      </c>
      <c r="S174" s="26">
        <v>0.73</v>
      </c>
      <c r="T174" s="18">
        <v>10.599600000000001</v>
      </c>
      <c r="U174" s="18" t="s">
        <v>168</v>
      </c>
      <c r="V174" s="18" t="s">
        <v>148</v>
      </c>
    </row>
    <row r="175" spans="1:22" ht="22.5" outlineLevel="1" x14ac:dyDescent="0.2">
      <c r="A175" s="21">
        <f t="shared" si="9"/>
        <v>164</v>
      </c>
      <c r="B175" s="20">
        <v>44165.559756944444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1</v>
      </c>
      <c r="O175" s="12">
        <v>0</v>
      </c>
      <c r="P175" s="17" t="s">
        <v>441</v>
      </c>
      <c r="Q175" s="27">
        <v>98</v>
      </c>
      <c r="R175" s="19" t="s">
        <v>164</v>
      </c>
      <c r="S175" s="26">
        <v>0.73</v>
      </c>
      <c r="T175" s="18">
        <v>71.540000000000006</v>
      </c>
      <c r="U175" s="18" t="s">
        <v>191</v>
      </c>
      <c r="V175" s="18" t="s">
        <v>155</v>
      </c>
    </row>
    <row r="176" spans="1:22" ht="22.5" outlineLevel="1" x14ac:dyDescent="0.2">
      <c r="A176" s="21">
        <f t="shared" si="9"/>
        <v>165</v>
      </c>
      <c r="B176" s="20">
        <v>44165.675219907411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</v>
      </c>
      <c r="O176" s="12">
        <v>0</v>
      </c>
      <c r="P176" s="17" t="s">
        <v>414</v>
      </c>
      <c r="Q176" s="27">
        <v>8.5760000000000005</v>
      </c>
      <c r="R176" s="19" t="s">
        <v>164</v>
      </c>
      <c r="S176" s="26">
        <v>0.73</v>
      </c>
      <c r="T176" s="18">
        <v>6.2604800000000003</v>
      </c>
      <c r="U176" s="18" t="s">
        <v>168</v>
      </c>
      <c r="V176" s="18" t="s">
        <v>156</v>
      </c>
    </row>
    <row r="177" spans="1:22" ht="22.5" outlineLevel="1" x14ac:dyDescent="0.2">
      <c r="A177" s="21">
        <f t="shared" si="9"/>
        <v>166</v>
      </c>
      <c r="B177" s="20">
        <v>44165.682314814818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1</v>
      </c>
      <c r="O177" s="12">
        <v>0</v>
      </c>
      <c r="P177" s="17" t="s">
        <v>414</v>
      </c>
      <c r="Q177" s="27">
        <v>3.95</v>
      </c>
      <c r="R177" s="19" t="s">
        <v>164</v>
      </c>
      <c r="S177" s="26">
        <v>0.73</v>
      </c>
      <c r="T177" s="18">
        <v>2.8835000000000002</v>
      </c>
      <c r="U177" s="18" t="s">
        <v>168</v>
      </c>
      <c r="V177" s="18" t="s">
        <v>157</v>
      </c>
    </row>
    <row r="178" spans="1:22" ht="22.5" outlineLevel="1" x14ac:dyDescent="0.2">
      <c r="A178" s="21">
        <f t="shared" si="9"/>
        <v>167</v>
      </c>
      <c r="B178" s="20">
        <v>44165.685439814813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</v>
      </c>
      <c r="O178" s="12">
        <v>0</v>
      </c>
      <c r="P178" s="17" t="s">
        <v>414</v>
      </c>
      <c r="Q178" s="27">
        <v>17.350000000000001</v>
      </c>
      <c r="R178" s="19" t="s">
        <v>164</v>
      </c>
      <c r="S178" s="26">
        <v>0.73</v>
      </c>
      <c r="T178" s="18">
        <v>12.6655</v>
      </c>
      <c r="U178" s="18" t="s">
        <v>197</v>
      </c>
      <c r="V178" s="18" t="s">
        <v>158</v>
      </c>
    </row>
    <row r="179" spans="1:22" ht="22.5" outlineLevel="1" x14ac:dyDescent="0.2">
      <c r="A179" s="21">
        <f t="shared" si="9"/>
        <v>168</v>
      </c>
      <c r="B179" s="20">
        <v>44165.688449074078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1</v>
      </c>
      <c r="O179" s="12">
        <v>0</v>
      </c>
      <c r="P179" s="17" t="s">
        <v>414</v>
      </c>
      <c r="Q179" s="27">
        <v>11.85</v>
      </c>
      <c r="R179" s="19" t="s">
        <v>164</v>
      </c>
      <c r="S179" s="26">
        <v>0.73</v>
      </c>
      <c r="T179" s="18">
        <v>8.6504999999999992</v>
      </c>
      <c r="U179" s="18" t="s">
        <v>197</v>
      </c>
      <c r="V179" s="18" t="s">
        <v>159</v>
      </c>
    </row>
    <row r="180" spans="1:22" ht="33.75" outlineLevel="1" x14ac:dyDescent="0.2">
      <c r="A180" s="21">
        <f t="shared" si="9"/>
        <v>169</v>
      </c>
      <c r="B180" s="20">
        <v>44159.382372685184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1</v>
      </c>
      <c r="O180" s="12">
        <v>0</v>
      </c>
      <c r="P180" s="17" t="s">
        <v>484</v>
      </c>
      <c r="Q180" s="27">
        <v>13.9</v>
      </c>
      <c r="R180" s="19" t="s">
        <v>264</v>
      </c>
      <c r="S180" s="26">
        <v>1</v>
      </c>
      <c r="T180" s="18">
        <v>13.9</v>
      </c>
      <c r="U180" s="18" t="s">
        <v>287</v>
      </c>
      <c r="V180" s="18" t="s">
        <v>288</v>
      </c>
    </row>
    <row r="181" spans="1:22" ht="22.5" outlineLevel="1" x14ac:dyDescent="0.2">
      <c r="A181" s="21">
        <f t="shared" si="9"/>
        <v>170</v>
      </c>
      <c r="B181" s="20">
        <v>44144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1</v>
      </c>
      <c r="O181" s="12">
        <v>0</v>
      </c>
      <c r="P181" s="17" t="s">
        <v>495</v>
      </c>
      <c r="Q181" s="27">
        <v>10.34</v>
      </c>
      <c r="R181" s="19" t="s">
        <v>271</v>
      </c>
      <c r="S181" s="26">
        <v>5</v>
      </c>
      <c r="T181" s="18">
        <v>51.7</v>
      </c>
      <c r="U181" s="18" t="s">
        <v>311</v>
      </c>
      <c r="V181" s="18" t="s">
        <v>312</v>
      </c>
    </row>
    <row r="182" spans="1:22" ht="22.5" outlineLevel="1" x14ac:dyDescent="0.2">
      <c r="A182" s="21">
        <f t="shared" si="9"/>
        <v>171</v>
      </c>
      <c r="B182" s="20">
        <v>44158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1</v>
      </c>
      <c r="O182" s="12">
        <v>0</v>
      </c>
      <c r="P182" s="17" t="s">
        <v>504</v>
      </c>
      <c r="Q182" s="27">
        <v>23.785</v>
      </c>
      <c r="R182" s="19" t="s">
        <v>264</v>
      </c>
      <c r="S182" s="26">
        <v>1</v>
      </c>
      <c r="T182" s="18">
        <v>23.785</v>
      </c>
      <c r="U182" s="18" t="s">
        <v>329</v>
      </c>
      <c r="V182" s="18" t="s">
        <v>330</v>
      </c>
    </row>
    <row r="183" spans="1:22" ht="22.5" outlineLevel="1" x14ac:dyDescent="0.2">
      <c r="A183" s="21">
        <f t="shared" si="9"/>
        <v>172</v>
      </c>
      <c r="B183" s="20">
        <v>44147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</v>
      </c>
      <c r="N183" s="12">
        <v>0</v>
      </c>
      <c r="O183" s="12">
        <v>0</v>
      </c>
      <c r="P183" s="17" t="s">
        <v>535</v>
      </c>
      <c r="Q183" s="27">
        <v>39.1</v>
      </c>
      <c r="R183" s="19" t="s">
        <v>264</v>
      </c>
      <c r="S183" s="26">
        <v>1</v>
      </c>
      <c r="T183" s="18">
        <v>39.1</v>
      </c>
      <c r="U183" s="18" t="s">
        <v>370</v>
      </c>
      <c r="V183" s="18" t="s">
        <v>371</v>
      </c>
    </row>
    <row r="184" spans="1:22" ht="56.25" outlineLevel="1" x14ac:dyDescent="0.2">
      <c r="A184" s="21">
        <f t="shared" si="9"/>
        <v>173</v>
      </c>
      <c r="B184" s="20" t="s">
        <v>376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</v>
      </c>
      <c r="N184" s="12">
        <v>0</v>
      </c>
      <c r="O184" s="12">
        <v>0</v>
      </c>
      <c r="P184" s="17" t="s">
        <v>532</v>
      </c>
      <c r="Q184" s="27">
        <v>18.756</v>
      </c>
      <c r="R184" s="19" t="s">
        <v>264</v>
      </c>
      <c r="S184" s="26">
        <v>0.7</v>
      </c>
      <c r="T184" s="18">
        <v>13.129200000000001</v>
      </c>
      <c r="U184" s="18" t="s">
        <v>189</v>
      </c>
      <c r="V184" s="18" t="s">
        <v>377</v>
      </c>
    </row>
    <row r="185" spans="1:22" ht="22.5" outlineLevel="1" x14ac:dyDescent="0.2">
      <c r="A185" s="21">
        <f t="shared" si="9"/>
        <v>174</v>
      </c>
      <c r="B185" s="20">
        <v>44137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</v>
      </c>
      <c r="N185" s="12">
        <v>0</v>
      </c>
      <c r="O185" s="12">
        <v>0</v>
      </c>
      <c r="P185" s="17" t="s">
        <v>540</v>
      </c>
      <c r="Q185" s="27">
        <v>31.82</v>
      </c>
      <c r="R185" s="19" t="s">
        <v>264</v>
      </c>
      <c r="S185" s="26">
        <v>0.74</v>
      </c>
      <c r="T185" s="18">
        <v>23.546800000000001</v>
      </c>
      <c r="U185" s="18" t="s">
        <v>378</v>
      </c>
      <c r="V185" s="18" t="s">
        <v>379</v>
      </c>
    </row>
    <row r="186" spans="1:22" ht="22.5" outlineLevel="1" x14ac:dyDescent="0.2">
      <c r="A186" s="21">
        <f t="shared" si="9"/>
        <v>175</v>
      </c>
      <c r="B186" s="20">
        <v>44140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</v>
      </c>
      <c r="N186" s="12">
        <v>0</v>
      </c>
      <c r="O186" s="12">
        <v>0</v>
      </c>
      <c r="P186" s="17" t="s">
        <v>541</v>
      </c>
      <c r="Q186" s="27">
        <v>6.93</v>
      </c>
      <c r="R186" s="19" t="s">
        <v>264</v>
      </c>
      <c r="S186" s="26">
        <v>1</v>
      </c>
      <c r="T186" s="18">
        <v>6.93</v>
      </c>
      <c r="U186" s="18" t="s">
        <v>380</v>
      </c>
      <c r="V186" s="18" t="s">
        <v>381</v>
      </c>
    </row>
    <row r="187" spans="1:22" ht="33.75" outlineLevel="1" x14ac:dyDescent="0.2">
      <c r="A187" s="21">
        <f t="shared" si="9"/>
        <v>176</v>
      </c>
      <c r="B187" s="20">
        <v>44155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1</v>
      </c>
      <c r="O187" s="12">
        <v>0</v>
      </c>
      <c r="P187" s="17" t="s">
        <v>547</v>
      </c>
      <c r="Q187" s="27">
        <v>3.35</v>
      </c>
      <c r="R187" s="19" t="s">
        <v>264</v>
      </c>
      <c r="S187" s="26">
        <v>0.93</v>
      </c>
      <c r="T187" s="18">
        <v>3.1154999999999999</v>
      </c>
      <c r="U187" s="18" t="s">
        <v>391</v>
      </c>
      <c r="V187" s="18" t="s">
        <v>392</v>
      </c>
    </row>
    <row r="188" spans="1:22" ht="33.75" outlineLevel="1" x14ac:dyDescent="0.2">
      <c r="A188" s="21">
        <f t="shared" si="9"/>
        <v>177</v>
      </c>
      <c r="B188" s="20">
        <v>44138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</v>
      </c>
      <c r="O188" s="12">
        <v>0</v>
      </c>
      <c r="P188" s="17" t="s">
        <v>550</v>
      </c>
      <c r="Q188" s="27">
        <v>40.124000000000002</v>
      </c>
      <c r="R188" s="19" t="s">
        <v>164</v>
      </c>
      <c r="S188" s="26">
        <v>0.85</v>
      </c>
      <c r="T188" s="18">
        <v>34.105400000000003</v>
      </c>
      <c r="U188" s="18" t="s">
        <v>342</v>
      </c>
      <c r="V188" s="18" t="s">
        <v>396</v>
      </c>
    </row>
    <row r="189" spans="1:22" ht="22.5" outlineLevel="1" x14ac:dyDescent="0.2">
      <c r="A189" s="21">
        <f t="shared" si="9"/>
        <v>178</v>
      </c>
      <c r="B189" s="20">
        <v>44161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1</v>
      </c>
      <c r="O189" s="12">
        <v>0</v>
      </c>
      <c r="P189" s="17" t="s">
        <v>558</v>
      </c>
      <c r="Q189" s="27">
        <v>38.5</v>
      </c>
      <c r="R189" s="19" t="s">
        <v>164</v>
      </c>
      <c r="S189" s="26">
        <v>0.93</v>
      </c>
      <c r="T189" s="18">
        <v>35.805</v>
      </c>
      <c r="U189" s="18" t="s">
        <v>408</v>
      </c>
      <c r="V189" s="18" t="s">
        <v>409</v>
      </c>
    </row>
    <row r="193" spans="1:22" collapsed="1" x14ac:dyDescent="0.2"/>
    <row r="194" spans="1:22" s="14" customFormat="1" ht="15" hidden="1" collapsed="1" x14ac:dyDescent="0.25">
      <c r="A194" s="30" t="s">
        <v>53</v>
      </c>
      <c r="B194" s="31"/>
      <c r="C194" s="15"/>
      <c r="D194" s="15"/>
      <c r="P194" s="15"/>
      <c r="Q194" s="15"/>
      <c r="R194" s="15"/>
      <c r="S194" s="15"/>
      <c r="T194" s="15"/>
      <c r="U194" s="15"/>
      <c r="V194" s="15"/>
    </row>
    <row r="195" spans="1:22" s="14" customFormat="1" ht="15" hidden="1" x14ac:dyDescent="0.25">
      <c r="A195" s="16" t="s">
        <v>58</v>
      </c>
      <c r="B195" s="15" t="s">
        <v>69</v>
      </c>
      <c r="C195" s="15" t="str">
        <f>CONCATENATE(A195," ",B195)</f>
        <v>1. Приобретение электроэнергии</v>
      </c>
      <c r="D195" s="15"/>
      <c r="P195" s="15"/>
      <c r="Q195" s="15"/>
      <c r="R195" s="15"/>
      <c r="S195" s="15"/>
      <c r="T195" s="15"/>
      <c r="U195" s="15"/>
      <c r="V195" s="15"/>
    </row>
    <row r="196" spans="1:22" s="14" customFormat="1" ht="15" hidden="1" x14ac:dyDescent="0.25">
      <c r="A196" s="16" t="s">
        <v>59</v>
      </c>
      <c r="B196" s="15" t="s">
        <v>70</v>
      </c>
      <c r="C196" s="15" t="str">
        <f t="shared" ref="C196:C205" si="10">CONCATENATE(A196," ",B196)</f>
        <v>2. Вспомогательные материалы</v>
      </c>
      <c r="D196" s="15"/>
      <c r="P196" s="15"/>
      <c r="Q196" s="15"/>
      <c r="R196" s="15"/>
      <c r="S196" s="15"/>
      <c r="T196" s="15"/>
      <c r="U196" s="15"/>
      <c r="V196" s="15"/>
    </row>
    <row r="197" spans="1:22" s="14" customFormat="1" ht="15" hidden="1" x14ac:dyDescent="0.25">
      <c r="A197" s="16" t="s">
        <v>60</v>
      </c>
      <c r="B197" s="15" t="s">
        <v>71</v>
      </c>
      <c r="C197" s="15" t="str">
        <f t="shared" si="10"/>
        <v>3. Капитальный ремонт</v>
      </c>
      <c r="D197" s="15"/>
      <c r="P197" s="15"/>
      <c r="Q197" s="15"/>
      <c r="R197" s="15"/>
      <c r="S197" s="15"/>
      <c r="T197" s="15"/>
      <c r="U197" s="15"/>
      <c r="V197" s="15"/>
    </row>
    <row r="198" spans="1:22" s="14" customFormat="1" ht="15" hidden="1" x14ac:dyDescent="0.25">
      <c r="A198" s="16" t="s">
        <v>61</v>
      </c>
      <c r="B198" s="15" t="s">
        <v>72</v>
      </c>
      <c r="C198" s="15" t="str">
        <f t="shared" si="10"/>
        <v>4. Приобретение оборудования</v>
      </c>
      <c r="D198" s="15"/>
      <c r="P198" s="15"/>
      <c r="Q198" s="15"/>
      <c r="R198" s="15"/>
      <c r="S198" s="15"/>
      <c r="T198" s="15"/>
      <c r="U198" s="15"/>
      <c r="V198" s="15"/>
    </row>
    <row r="199" spans="1:22" s="14" customFormat="1" ht="15" hidden="1" x14ac:dyDescent="0.25">
      <c r="A199" s="16" t="s">
        <v>64</v>
      </c>
      <c r="B199" s="15" t="s">
        <v>75</v>
      </c>
      <c r="C199" s="15" t="str">
        <f>CONCATENATE(A199," ",B199)</f>
        <v>7. Диагностика и экспертиза промышленной безопасности</v>
      </c>
      <c r="D199" s="15"/>
      <c r="P199" s="15"/>
      <c r="Q199" s="15"/>
      <c r="R199" s="15"/>
      <c r="S199" s="15"/>
      <c r="T199" s="15"/>
      <c r="U199" s="15"/>
      <c r="V199" s="15"/>
    </row>
    <row r="200" spans="1:22" s="14" customFormat="1" ht="15" hidden="1" x14ac:dyDescent="0.25">
      <c r="A200" s="16" t="s">
        <v>66</v>
      </c>
      <c r="B200" s="15" t="s">
        <v>76</v>
      </c>
      <c r="C200" s="15" t="str">
        <f>CONCATENATE(A200," ",B200)</f>
        <v>9. Техническое обслуживание и текущий ремонт</v>
      </c>
      <c r="D200" s="15"/>
      <c r="P200" s="15"/>
      <c r="Q200" s="15"/>
      <c r="R200" s="15"/>
      <c r="S200" s="15"/>
      <c r="T200" s="15"/>
      <c r="U200" s="15"/>
      <c r="V200" s="15"/>
    </row>
    <row r="201" spans="1:22" s="14" customFormat="1" ht="15" hidden="1" x14ac:dyDescent="0.25">
      <c r="A201" s="16" t="s">
        <v>67</v>
      </c>
      <c r="B201" s="15" t="s">
        <v>77</v>
      </c>
      <c r="C201" s="15" t="str">
        <f>CONCATENATE(A201," ",B201)</f>
        <v>10. Услуги производственного назначения</v>
      </c>
      <c r="D201" s="15"/>
      <c r="P201" s="15"/>
      <c r="Q201" s="15"/>
      <c r="R201" s="15"/>
      <c r="S201" s="15"/>
      <c r="T201" s="15"/>
      <c r="U201" s="15"/>
      <c r="V201" s="15"/>
    </row>
    <row r="202" spans="1:22" s="14" customFormat="1" ht="15" hidden="1" x14ac:dyDescent="0.25">
      <c r="A202" s="16" t="s">
        <v>68</v>
      </c>
      <c r="B202" s="15" t="s">
        <v>78</v>
      </c>
      <c r="C202" s="15" t="str">
        <f>CONCATENATE(A202," ",B202)</f>
        <v>11. Приобретение горюче-смазочных материалов</v>
      </c>
      <c r="D202" s="15"/>
      <c r="P202" s="15"/>
      <c r="Q202" s="15"/>
      <c r="R202" s="15"/>
      <c r="S202" s="15"/>
      <c r="T202" s="15"/>
      <c r="U202" s="15"/>
      <c r="V202" s="15"/>
    </row>
    <row r="203" spans="1:22" s="14" customFormat="1" ht="15" hidden="1" x14ac:dyDescent="0.25">
      <c r="A203" s="16" t="s">
        <v>62</v>
      </c>
      <c r="B203" s="15" t="s">
        <v>73</v>
      </c>
      <c r="C203" s="15" t="str">
        <f>CONCATENATE(A203," ",B203)</f>
        <v>5. Страхование</v>
      </c>
      <c r="D203" s="15"/>
      <c r="P203" s="15"/>
      <c r="Q203" s="15"/>
      <c r="R203" s="15"/>
      <c r="S203" s="15"/>
      <c r="T203" s="15"/>
      <c r="U203" s="15"/>
      <c r="V203" s="15"/>
    </row>
    <row r="204" spans="1:22" s="14" customFormat="1" ht="15" hidden="1" x14ac:dyDescent="0.25">
      <c r="A204" s="16" t="s">
        <v>63</v>
      </c>
      <c r="B204" s="15" t="s">
        <v>74</v>
      </c>
      <c r="C204" s="15" t="str">
        <f t="shared" si="10"/>
        <v>6. Лизинг</v>
      </c>
      <c r="D204" s="15"/>
      <c r="P204" s="15"/>
      <c r="Q204" s="15"/>
      <c r="R204" s="15"/>
      <c r="S204" s="15"/>
      <c r="T204" s="15"/>
      <c r="U204" s="15"/>
      <c r="V204" s="15"/>
    </row>
    <row r="205" spans="1:22" s="14" customFormat="1" ht="15" hidden="1" x14ac:dyDescent="0.25">
      <c r="A205" s="16" t="s">
        <v>65</v>
      </c>
      <c r="B205" s="15" t="s">
        <v>52</v>
      </c>
      <c r="C205" s="15" t="str">
        <f t="shared" si="10"/>
        <v>8. НИОКР</v>
      </c>
      <c r="D205" s="15"/>
      <c r="P205" s="15"/>
      <c r="Q205" s="15"/>
      <c r="R205" s="15"/>
      <c r="S205" s="15"/>
      <c r="T205" s="15"/>
      <c r="U205" s="15"/>
      <c r="V205" s="15"/>
    </row>
    <row r="206" spans="1:22" s="14" customFormat="1" ht="15" hidden="1" x14ac:dyDescent="0.25">
      <c r="A206" s="16"/>
      <c r="B206" s="15"/>
      <c r="C206" s="15"/>
      <c r="D206" s="15"/>
      <c r="P206" s="15"/>
      <c r="Q206" s="15"/>
      <c r="R206" s="15"/>
      <c r="S206" s="15"/>
      <c r="T206" s="15"/>
      <c r="U206" s="15"/>
      <c r="V206" s="15"/>
    </row>
    <row r="207" spans="1:22" s="14" customFormat="1" ht="15" hidden="1" collapsed="1" x14ac:dyDescent="0.25">
      <c r="A207" s="30" t="s">
        <v>79</v>
      </c>
      <c r="B207" s="31"/>
      <c r="C207" s="15"/>
      <c r="D207" s="15"/>
      <c r="P207" s="15"/>
      <c r="Q207" s="15"/>
      <c r="R207" s="15"/>
      <c r="S207" s="15"/>
      <c r="T207" s="15"/>
      <c r="U207" s="15"/>
      <c r="V207" s="15"/>
    </row>
    <row r="208" spans="1:22" s="14" customFormat="1" ht="15" hidden="1" x14ac:dyDescent="0.25">
      <c r="A208" s="16"/>
      <c r="B208" s="15" t="s">
        <v>80</v>
      </c>
      <c r="C208" s="15"/>
      <c r="D208" s="15"/>
      <c r="P208" s="15"/>
      <c r="Q208" s="15"/>
      <c r="R208" s="15"/>
      <c r="S208" s="15"/>
      <c r="T208" s="15"/>
      <c r="U208" s="15"/>
      <c r="V208" s="15"/>
    </row>
    <row r="209" spans="1:22" s="14" customFormat="1" ht="15" hidden="1" x14ac:dyDescent="0.25">
      <c r="A209" s="16"/>
      <c r="B209" s="15" t="s">
        <v>56</v>
      </c>
      <c r="C209" s="15"/>
      <c r="D209" s="15"/>
      <c r="P209" s="15"/>
      <c r="Q209" s="15"/>
      <c r="R209" s="15"/>
      <c r="S209" s="15"/>
      <c r="T209" s="15"/>
      <c r="U209" s="15"/>
      <c r="V209" s="15"/>
    </row>
    <row r="210" spans="1:22" s="14" customFormat="1" ht="15" hidden="1" x14ac:dyDescent="0.25">
      <c r="A210" s="16"/>
      <c r="B210" s="15" t="s">
        <v>57</v>
      </c>
      <c r="C210" s="15"/>
      <c r="D210" s="15"/>
      <c r="P210" s="15"/>
      <c r="Q210" s="15"/>
      <c r="R210" s="15"/>
      <c r="S210" s="15"/>
      <c r="T210" s="15"/>
      <c r="U210" s="15"/>
      <c r="V210" s="15"/>
    </row>
    <row r="211" spans="1:22" s="14" customFormat="1" ht="15" hidden="1" x14ac:dyDescent="0.25">
      <c r="A211" s="16"/>
      <c r="B211" s="15"/>
      <c r="C211" s="15"/>
      <c r="D211" s="15"/>
      <c r="P211" s="15"/>
      <c r="Q211" s="15"/>
      <c r="R211" s="15"/>
      <c r="S211" s="15"/>
      <c r="T211" s="15"/>
      <c r="U211" s="15"/>
      <c r="V211" s="15"/>
    </row>
    <row r="212" spans="1:22" s="14" customFormat="1" ht="15" hidden="1" collapsed="1" x14ac:dyDescent="0.25">
      <c r="A212" s="30" t="s">
        <v>28</v>
      </c>
      <c r="B212" s="31"/>
      <c r="C212" s="31"/>
      <c r="D212" s="31"/>
      <c r="P212" s="15"/>
      <c r="Q212" s="15"/>
      <c r="R212" s="15"/>
      <c r="S212" s="15"/>
      <c r="T212" s="15"/>
      <c r="U212" s="15"/>
      <c r="V212" s="15"/>
    </row>
    <row r="213" spans="1:22" s="14" customFormat="1" ht="15" hidden="1" x14ac:dyDescent="0.25">
      <c r="A213" s="16"/>
      <c r="B213" s="15" t="s">
        <v>81</v>
      </c>
      <c r="C213" s="15"/>
      <c r="D213" s="15"/>
      <c r="P213" s="15"/>
      <c r="Q213" s="15"/>
      <c r="R213" s="15"/>
      <c r="S213" s="15"/>
      <c r="T213" s="15"/>
      <c r="U213" s="15"/>
      <c r="V213" s="15"/>
    </row>
    <row r="214" spans="1:22" s="14" customFormat="1" ht="15" hidden="1" x14ac:dyDescent="0.25">
      <c r="A214" s="16"/>
      <c r="B214" s="15" t="s">
        <v>82</v>
      </c>
      <c r="C214" s="15"/>
      <c r="D214" s="15"/>
      <c r="P214" s="15"/>
      <c r="Q214" s="15"/>
      <c r="R214" s="15"/>
      <c r="S214" s="15"/>
      <c r="T214" s="15"/>
      <c r="U214" s="15"/>
      <c r="V214" s="15"/>
    </row>
    <row r="215" spans="1:22" s="14" customFormat="1" ht="15" hidden="1" x14ac:dyDescent="0.25">
      <c r="A215" s="16"/>
      <c r="B215" s="15" t="s">
        <v>83</v>
      </c>
      <c r="C215" s="15"/>
      <c r="D215" s="15"/>
      <c r="P215" s="15"/>
      <c r="Q215" s="15"/>
      <c r="R215" s="15"/>
      <c r="S215" s="15"/>
      <c r="T215" s="15"/>
      <c r="U215" s="15"/>
      <c r="V215" s="15"/>
    </row>
    <row r="216" spans="1:22" s="14" customFormat="1" ht="15" hidden="1" x14ac:dyDescent="0.25">
      <c r="A216" s="16"/>
      <c r="B216" s="15" t="s">
        <v>84</v>
      </c>
      <c r="C216" s="15"/>
      <c r="D216" s="15"/>
      <c r="P216" s="15"/>
      <c r="Q216" s="15"/>
      <c r="R216" s="15"/>
      <c r="S216" s="15"/>
      <c r="T216" s="15"/>
      <c r="U216" s="15"/>
      <c r="V216" s="15"/>
    </row>
    <row r="217" spans="1:22" s="14" customFormat="1" ht="15" hidden="1" x14ac:dyDescent="0.25">
      <c r="A217" s="16"/>
      <c r="B217" s="15" t="s">
        <v>32</v>
      </c>
      <c r="C217" s="15"/>
      <c r="D217" s="15"/>
      <c r="P217" s="15"/>
      <c r="Q217" s="15"/>
      <c r="R217" s="15"/>
      <c r="S217" s="15"/>
      <c r="T217" s="15"/>
      <c r="U217" s="15"/>
      <c r="V217" s="15"/>
    </row>
    <row r="218" spans="1:22" s="14" customFormat="1" ht="15" hidden="1" x14ac:dyDescent="0.25">
      <c r="A218" s="16"/>
      <c r="B218" s="15" t="s">
        <v>46</v>
      </c>
      <c r="C218" s="15"/>
      <c r="D218" s="15"/>
      <c r="P218" s="15"/>
      <c r="Q218" s="15"/>
      <c r="R218" s="15"/>
      <c r="S218" s="15"/>
      <c r="T218" s="15"/>
      <c r="U218" s="15"/>
      <c r="V218" s="15"/>
    </row>
    <row r="219" spans="1:22" s="14" customFormat="1" ht="15" hidden="1" x14ac:dyDescent="0.25">
      <c r="A219" s="16"/>
      <c r="B219" s="15" t="s">
        <v>85</v>
      </c>
      <c r="C219" s="15"/>
      <c r="D219" s="15"/>
      <c r="P219" s="15"/>
      <c r="Q219" s="15"/>
      <c r="R219" s="15"/>
      <c r="S219" s="15"/>
      <c r="T219" s="15"/>
      <c r="U219" s="15"/>
      <c r="V219" s="15"/>
    </row>
    <row r="220" spans="1:22" s="14" customFormat="1" ht="15" hidden="1" x14ac:dyDescent="0.25">
      <c r="A220" s="16"/>
      <c r="B220" s="15" t="s">
        <v>86</v>
      </c>
      <c r="C220" s="15"/>
      <c r="D220" s="15"/>
      <c r="P220" s="15"/>
      <c r="Q220" s="15"/>
      <c r="R220" s="15"/>
      <c r="S220" s="15"/>
      <c r="T220" s="15"/>
      <c r="U220" s="15"/>
      <c r="V220" s="15"/>
    </row>
    <row r="221" spans="1:22" s="14" customFormat="1" ht="15" hidden="1" x14ac:dyDescent="0.25">
      <c r="A221" s="16"/>
      <c r="B221" s="15" t="s">
        <v>87</v>
      </c>
      <c r="C221" s="15"/>
      <c r="D221" s="15"/>
      <c r="P221" s="15"/>
      <c r="Q221" s="15"/>
      <c r="R221" s="15"/>
      <c r="S221" s="15"/>
      <c r="T221" s="15"/>
      <c r="U221" s="15"/>
      <c r="V221" s="15"/>
    </row>
    <row r="222" spans="1:22" s="14" customFormat="1" ht="15" hidden="1" x14ac:dyDescent="0.25">
      <c r="A222" s="16"/>
      <c r="B222" s="15" t="s">
        <v>90</v>
      </c>
      <c r="C222" s="15"/>
      <c r="D222" s="15"/>
      <c r="P222" s="15"/>
      <c r="Q222" s="15"/>
      <c r="R222" s="15"/>
      <c r="S222" s="15"/>
      <c r="T222" s="15"/>
      <c r="U222" s="15"/>
      <c r="V222" s="15"/>
    </row>
    <row r="223" spans="1:22" s="14" customFormat="1" ht="15" hidden="1" x14ac:dyDescent="0.25">
      <c r="A223" s="16"/>
      <c r="B223" s="15" t="s">
        <v>88</v>
      </c>
      <c r="C223" s="15"/>
      <c r="D223" s="15"/>
      <c r="P223" s="15"/>
      <c r="Q223" s="15"/>
      <c r="R223" s="15"/>
      <c r="S223" s="15"/>
      <c r="T223" s="15"/>
      <c r="U223" s="15"/>
      <c r="V223" s="15"/>
    </row>
    <row r="224" spans="1:22" s="14" customFormat="1" ht="15" hidden="1" x14ac:dyDescent="0.25">
      <c r="A224" s="16"/>
      <c r="B224" s="15" t="s">
        <v>89</v>
      </c>
      <c r="C224" s="15"/>
      <c r="D224" s="15"/>
      <c r="P224" s="15"/>
      <c r="Q224" s="15"/>
      <c r="R224" s="15"/>
      <c r="S224" s="15"/>
      <c r="T224" s="15"/>
      <c r="U224" s="15"/>
      <c r="V224" s="15"/>
    </row>
    <row r="225" spans="1:22" s="14" customFormat="1" ht="15" hidden="1" x14ac:dyDescent="0.25">
      <c r="A225" s="22"/>
      <c r="P225" s="15"/>
      <c r="Q225" s="15"/>
      <c r="R225" s="15"/>
      <c r="S225" s="15"/>
      <c r="T225" s="15"/>
      <c r="U225" s="15"/>
      <c r="V225" s="15"/>
    </row>
  </sheetData>
  <sheetProtection formatCells="0" formatColumns="0" formatRows="0" insertRows="0" deleteRows="0" autoFilter="0"/>
  <autoFilter ref="A6:V189" xr:uid="{00000000-0009-0000-0000-000000000000}"/>
  <mergeCells count="23">
    <mergeCell ref="A194:B194"/>
    <mergeCell ref="A207:B207"/>
    <mergeCell ref="A212:D212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P1:P5"/>
    <mergeCell ref="R1:R5"/>
    <mergeCell ref="U1:U5"/>
    <mergeCell ref="V1:V5"/>
    <mergeCell ref="T1:T5"/>
    <mergeCell ref="S1:S5"/>
    <mergeCell ref="Q1:Q5"/>
  </mergeCell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7" t="s">
        <v>51</v>
      </c>
      <c r="Z1" s="7" t="s">
        <v>51</v>
      </c>
      <c r="AA1" s="2"/>
    </row>
    <row r="2" spans="1:27" ht="12" customHeight="1" x14ac:dyDescent="0.2">
      <c r="A2" s="34" t="s">
        <v>0</v>
      </c>
      <c r="B2" s="34" t="s">
        <v>26</v>
      </c>
      <c r="C2" s="34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2</v>
      </c>
      <c r="Q2" s="34" t="s">
        <v>38</v>
      </c>
      <c r="R2" s="34" t="s">
        <v>30</v>
      </c>
      <c r="S2" s="34" t="s">
        <v>3</v>
      </c>
      <c r="T2" s="34" t="s">
        <v>39</v>
      </c>
      <c r="U2" s="34" t="s">
        <v>4</v>
      </c>
      <c r="V2" s="34" t="s">
        <v>31</v>
      </c>
      <c r="W2" s="34" t="s">
        <v>29</v>
      </c>
      <c r="X2" s="34" t="s">
        <v>28</v>
      </c>
      <c r="Y2" s="34" t="s">
        <v>49</v>
      </c>
      <c r="Z2" s="34" t="s">
        <v>53</v>
      </c>
      <c r="AA2" s="2"/>
    </row>
    <row r="3" spans="1:27" x14ac:dyDescent="0.2">
      <c r="A3" s="34"/>
      <c r="B3" s="34"/>
      <c r="C3" s="34" t="s">
        <v>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 t="s">
        <v>6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2"/>
    </row>
    <row r="4" spans="1:27" x14ac:dyDescent="0.2">
      <c r="A4" s="34"/>
      <c r="B4" s="34"/>
      <c r="C4" s="34" t="s">
        <v>7</v>
      </c>
      <c r="D4" s="34"/>
      <c r="E4" s="34"/>
      <c r="F4" s="34"/>
      <c r="G4" s="34"/>
      <c r="H4" s="34"/>
      <c r="I4" s="34"/>
      <c r="J4" s="34"/>
      <c r="K4" s="34"/>
      <c r="L4" s="34"/>
      <c r="M4" s="34" t="s">
        <v>24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2"/>
    </row>
    <row r="5" spans="1:27" x14ac:dyDescent="0.2">
      <c r="A5" s="34"/>
      <c r="B5" s="34"/>
      <c r="C5" s="34" t="s">
        <v>8</v>
      </c>
      <c r="D5" s="34"/>
      <c r="E5" s="34"/>
      <c r="F5" s="34" t="s">
        <v>9</v>
      </c>
      <c r="G5" s="34"/>
      <c r="H5" s="34"/>
      <c r="I5" s="34" t="s">
        <v>10</v>
      </c>
      <c r="J5" s="34"/>
      <c r="K5" s="34" t="s">
        <v>11</v>
      </c>
      <c r="L5" s="34"/>
      <c r="M5" s="34"/>
      <c r="N5" s="34" t="s">
        <v>12</v>
      </c>
      <c r="O5" s="34" t="s">
        <v>25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2"/>
    </row>
    <row r="6" spans="1:27" ht="56.25" x14ac:dyDescent="0.2">
      <c r="A6" s="34"/>
      <c r="B6" s="34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6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6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7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7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2020-12-10T12:49:24Z</dcterms:modified>
</cp:coreProperties>
</file>